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32760" yWindow="32760" windowWidth="20490" windowHeight="7305" tabRatio="651"/>
  </bookViews>
  <sheets>
    <sheet name="Sheet1" sheetId="1" r:id="rId1"/>
    <sheet name="Sheet2" sheetId="2" r:id="rId2"/>
    <sheet name="Sheet3" sheetId="3" r:id="rId3"/>
  </sheets>
  <definedNames>
    <definedName name="_xlnm._FilterDatabase" localSheetId="0" hidden="1">Sheet1!$A$6:$W$87</definedName>
  </definedNames>
  <calcPr calcId="124519"/>
</workbook>
</file>

<file path=xl/calcChain.xml><?xml version="1.0" encoding="utf-8"?>
<calcChain xmlns="http://schemas.openxmlformats.org/spreadsheetml/2006/main">
  <c r="U9" i="1"/>
  <c r="V9" s="1"/>
  <c r="W9" s="1"/>
  <c r="U20"/>
  <c r="V20" s="1"/>
  <c r="W20" s="1"/>
  <c r="U51"/>
  <c r="V51" s="1"/>
  <c r="W51" s="1"/>
  <c r="B86"/>
  <c r="U55"/>
  <c r="V55" s="1"/>
  <c r="W55" s="1"/>
  <c r="V87"/>
  <c r="V83"/>
  <c r="V84"/>
  <c r="V86"/>
  <c r="V82"/>
  <c r="W82" s="1"/>
  <c r="V74"/>
  <c r="W74" s="1"/>
  <c r="U73"/>
  <c r="V73" s="1"/>
  <c r="W73" s="1"/>
  <c r="U72"/>
  <c r="V72" s="1"/>
  <c r="W72" s="1"/>
  <c r="U12"/>
  <c r="V12" s="1"/>
  <c r="W12" s="1"/>
  <c r="U18"/>
  <c r="V18" s="1"/>
  <c r="W18" s="1"/>
  <c r="U10"/>
  <c r="V10" s="1"/>
  <c r="W10" s="1"/>
  <c r="U29"/>
  <c r="V29" s="1"/>
  <c r="W29" s="1"/>
  <c r="U33"/>
  <c r="V33" s="1"/>
  <c r="W33" s="1"/>
  <c r="U50"/>
  <c r="V50" s="1"/>
  <c r="W50" s="1"/>
  <c r="U11"/>
  <c r="V11" s="1"/>
  <c r="W11" s="1"/>
  <c r="U45"/>
  <c r="V45" s="1"/>
  <c r="W45" s="1"/>
  <c r="U58"/>
  <c r="V58" s="1"/>
  <c r="W58" s="1"/>
  <c r="U68"/>
  <c r="V68" s="1"/>
  <c r="W68" s="1"/>
  <c r="U8"/>
  <c r="V8" s="1"/>
  <c r="W8" s="1"/>
  <c r="U53"/>
  <c r="V53" s="1"/>
  <c r="W53" s="1"/>
  <c r="U24"/>
  <c r="V24" s="1"/>
  <c r="W24" s="1"/>
  <c r="U46"/>
  <c r="V46" s="1"/>
  <c r="W46" s="1"/>
  <c r="U47"/>
  <c r="V47" s="1"/>
  <c r="W47" s="1"/>
  <c r="U30"/>
  <c r="V30" s="1"/>
  <c r="W30" s="1"/>
  <c r="U38"/>
  <c r="V38" s="1"/>
  <c r="W38" s="1"/>
  <c r="U54"/>
  <c r="V54" s="1"/>
  <c r="W54" s="1"/>
  <c r="U16"/>
  <c r="V16" s="1"/>
  <c r="W16" s="1"/>
  <c r="U57"/>
  <c r="V57" s="1"/>
  <c r="W57" s="1"/>
  <c r="U36"/>
  <c r="V36" s="1"/>
  <c r="W36" s="1"/>
  <c r="U41"/>
  <c r="V41" s="1"/>
  <c r="W41" s="1"/>
  <c r="U28"/>
  <c r="V28" s="1"/>
  <c r="W28" s="1"/>
  <c r="U43"/>
  <c r="V43" s="1"/>
  <c r="W43" s="1"/>
  <c r="U40"/>
  <c r="V40" s="1"/>
  <c r="W40" s="1"/>
  <c r="U61"/>
  <c r="V61" s="1"/>
  <c r="W61" s="1"/>
  <c r="U62"/>
  <c r="V62" s="1"/>
  <c r="W62" s="1"/>
  <c r="U63"/>
  <c r="V63" s="1"/>
  <c r="W63" s="1"/>
  <c r="U64"/>
  <c r="V64" s="1"/>
  <c r="W64" s="1"/>
  <c r="U65"/>
  <c r="V65" s="1"/>
  <c r="W65" s="1"/>
  <c r="U66"/>
  <c r="V66" s="1"/>
  <c r="W66" s="1"/>
  <c r="U48"/>
  <c r="V48" s="1"/>
  <c r="W48" s="1"/>
  <c r="U27"/>
  <c r="V27" s="1"/>
  <c r="W27" s="1"/>
  <c r="U67"/>
  <c r="V67" s="1"/>
  <c r="W67" s="1"/>
  <c r="U69"/>
  <c r="V69" s="1"/>
  <c r="W69" s="1"/>
  <c r="U70"/>
  <c r="V70" s="1"/>
  <c r="W70" s="1"/>
  <c r="U71"/>
  <c r="V71" s="1"/>
  <c r="W71" s="1"/>
  <c r="U75"/>
  <c r="V75" s="1"/>
  <c r="W75" s="1"/>
  <c r="U76"/>
  <c r="V76" s="1"/>
  <c r="W76" s="1"/>
  <c r="U77"/>
  <c r="V77" s="1"/>
  <c r="W77" s="1"/>
  <c r="U78"/>
  <c r="V78" s="1"/>
  <c r="W78" s="1"/>
  <c r="U79"/>
  <c r="V79" s="1"/>
  <c r="W79" s="1"/>
  <c r="U80"/>
  <c r="V80" s="1"/>
  <c r="W80" s="1"/>
  <c r="U81"/>
  <c r="V81" s="1"/>
  <c r="W81" s="1"/>
  <c r="U49"/>
  <c r="V49" s="1"/>
  <c r="W49" s="1"/>
  <c r="U60"/>
  <c r="V60" s="1"/>
  <c r="W60" s="1"/>
  <c r="U42"/>
  <c r="V42" s="1"/>
  <c r="W42" s="1"/>
  <c r="U19"/>
  <c r="V19" s="1"/>
  <c r="W19" s="1"/>
  <c r="U22"/>
  <c r="V22" s="1"/>
  <c r="W22" s="1"/>
  <c r="U7"/>
  <c r="V7" s="1"/>
  <c r="W7" s="1"/>
  <c r="U15"/>
  <c r="V15" s="1"/>
  <c r="W15" s="1"/>
  <c r="U17"/>
  <c r="V17" s="1"/>
  <c r="W17" s="1"/>
  <c r="U34"/>
  <c r="V34" s="1"/>
  <c r="W34" s="1"/>
  <c r="U37"/>
  <c r="V37" s="1"/>
  <c r="W37" s="1"/>
  <c r="U35"/>
  <c r="V35" s="1"/>
  <c r="W35" s="1"/>
  <c r="U56"/>
  <c r="V56" s="1"/>
  <c r="W56" s="1"/>
  <c r="U14"/>
  <c r="V14" s="1"/>
  <c r="W14" s="1"/>
  <c r="U44"/>
  <c r="V44" s="1"/>
  <c r="W44" s="1"/>
  <c r="U31"/>
  <c r="V31" s="1"/>
  <c r="W31" s="1"/>
  <c r="U26"/>
  <c r="V26" s="1"/>
  <c r="W26" s="1"/>
  <c r="U21"/>
  <c r="V21" s="1"/>
  <c r="W21" s="1"/>
  <c r="U23"/>
  <c r="V23" s="1"/>
  <c r="W23" s="1"/>
  <c r="U13"/>
  <c r="V13" s="1"/>
  <c r="W13" s="1"/>
  <c r="U52"/>
  <c r="V52" s="1"/>
  <c r="W52" s="1"/>
  <c r="U25"/>
  <c r="V25" s="1"/>
  <c r="W25" s="1"/>
  <c r="U59"/>
  <c r="V59" s="1"/>
  <c r="W59" s="1"/>
  <c r="U39"/>
  <c r="V39" s="1"/>
  <c r="W39" s="1"/>
  <c r="U32"/>
  <c r="V32" s="1"/>
  <c r="W32" s="1"/>
</calcChain>
</file>

<file path=xl/sharedStrings.xml><?xml version="1.0" encoding="utf-8"?>
<sst xmlns="http://schemas.openxmlformats.org/spreadsheetml/2006/main" count="236" uniqueCount="79">
  <si>
    <t>Wakefield District Harriers &amp; A.C.</t>
  </si>
  <si>
    <t>Runners</t>
  </si>
  <si>
    <t>Total</t>
  </si>
  <si>
    <t>Dates</t>
  </si>
  <si>
    <t># Average Score Award (ASA). Wakefield Harriers who choose to marshal at races to be confirmed and are not injured will be awarded their average series score, so that they are not penalised</t>
  </si>
  <si>
    <t>Road</t>
  </si>
  <si>
    <t>Events Completed</t>
  </si>
  <si>
    <t xml:space="preserve">*Confirmation of English Athletics Registration and dob required to enable score to be calculated </t>
  </si>
  <si>
    <t>MT</t>
  </si>
  <si>
    <t>Bonus Points</t>
  </si>
  <si>
    <t>Joker</t>
  </si>
  <si>
    <t>0</t>
  </si>
  <si>
    <t>Robert Brailsford</t>
  </si>
  <si>
    <t>Libby Greatorex</t>
  </si>
  <si>
    <t>Thomas Sellers</t>
  </si>
  <si>
    <t>Stewart Knowles</t>
  </si>
  <si>
    <t>Paul Gilbert</t>
  </si>
  <si>
    <t>Darren Hewitt</t>
  </si>
  <si>
    <t>04/01</t>
  </si>
  <si>
    <t>2025 Distance League Championships</t>
  </si>
  <si>
    <t>Philip Ambler</t>
  </si>
  <si>
    <t>Angela Dales</t>
  </si>
  <si>
    <t>Abbey Brooke</t>
  </si>
  <si>
    <t>02/02</t>
  </si>
  <si>
    <t>16/02</t>
  </si>
  <si>
    <t>02/03</t>
  </si>
  <si>
    <t>16/03</t>
  </si>
  <si>
    <t>30/03</t>
  </si>
  <si>
    <t>20/04</t>
  </si>
  <si>
    <t>24/04</t>
  </si>
  <si>
    <t>04/05</t>
  </si>
  <si>
    <t>06/05</t>
  </si>
  <si>
    <t>18/05</t>
  </si>
  <si>
    <t>21/05</t>
  </si>
  <si>
    <t>08/06</t>
  </si>
  <si>
    <t>21/06</t>
  </si>
  <si>
    <t>-</t>
  </si>
  <si>
    <t>Ben Butler</t>
  </si>
  <si>
    <t>Lochlan Chitoriski</t>
  </si>
  <si>
    <t>Ashley Crow</t>
  </si>
  <si>
    <t>Craig Davidson</t>
  </si>
  <si>
    <t>Alison Downey</t>
  </si>
  <si>
    <t>Scott Eaglen</t>
  </si>
  <si>
    <t>Emma Feeney</t>
  </si>
  <si>
    <t>David Foster</t>
  </si>
  <si>
    <t>Angela Hall</t>
  </si>
  <si>
    <t>Anette Hayward</t>
  </si>
  <si>
    <t>Rohan Hayward</t>
  </si>
  <si>
    <t>Lee Hayward</t>
  </si>
  <si>
    <t>Nicola Horodczuk</t>
  </si>
  <si>
    <t>Robert Jackson</t>
  </si>
  <si>
    <t>Rebecca Kellett</t>
  </si>
  <si>
    <t>Simon Midwood</t>
  </si>
  <si>
    <t>Francis Mwaba</t>
  </si>
  <si>
    <t>Ian Ogdan</t>
  </si>
  <si>
    <t>Jonathan O'Hara</t>
  </si>
  <si>
    <t>Craig Orr</t>
  </si>
  <si>
    <t>Katie Peers</t>
  </si>
  <si>
    <t>Laura Sellers</t>
  </si>
  <si>
    <t>Ian Shipley</t>
  </si>
  <si>
    <t>Diane Simmons</t>
  </si>
  <si>
    <t>Paige Watson</t>
  </si>
  <si>
    <t>Ryan Williams</t>
  </si>
  <si>
    <t>Peter Woodhead</t>
  </si>
  <si>
    <t>Georgina Yoh</t>
  </si>
  <si>
    <t>Adam Peers</t>
  </si>
  <si>
    <t>Mandy Geary</t>
  </si>
  <si>
    <t>Jake Worton</t>
  </si>
  <si>
    <t>Mark Mills</t>
  </si>
  <si>
    <t>Christopher Mitchell</t>
  </si>
  <si>
    <t>Jessica Watson</t>
  </si>
  <si>
    <t>Christopher Watson</t>
  </si>
  <si>
    <t>Sylvie Ellis</t>
  </si>
  <si>
    <t>Pauline Taylor</t>
  </si>
  <si>
    <t>Adam Heppenstall</t>
  </si>
  <si>
    <t>Chris Nother</t>
  </si>
  <si>
    <t>Rachel Rowe</t>
  </si>
  <si>
    <t>Paul Taylor</t>
  </si>
  <si>
    <t>Nicola Steel</t>
  </si>
</sst>
</file>

<file path=xl/styles.xml><?xml version="1.0" encoding="utf-8"?>
<styleSheet xmlns="http://schemas.openxmlformats.org/spreadsheetml/2006/main">
  <fonts count="15">
    <font>
      <sz val="10"/>
      <name val="Arial"/>
      <family val="2"/>
    </font>
    <font>
      <sz val="10"/>
      <name val="Tahoma"/>
      <family val="2"/>
    </font>
    <font>
      <b/>
      <sz val="14"/>
      <name val="Tahoma"/>
      <family val="2"/>
    </font>
    <font>
      <b/>
      <sz val="12"/>
      <name val="Tahoma"/>
      <family val="2"/>
    </font>
    <font>
      <b/>
      <sz val="10"/>
      <name val="Tahoma"/>
      <family val="2"/>
    </font>
    <font>
      <sz val="9"/>
      <name val="Tahoma"/>
      <family val="2"/>
    </font>
    <font>
      <b/>
      <sz val="8"/>
      <name val="Tahoma"/>
      <family val="2"/>
    </font>
    <font>
      <b/>
      <sz val="10"/>
      <name val="Arial"/>
      <family val="2"/>
    </font>
    <font>
      <strike/>
      <sz val="10"/>
      <name val="Tahoma"/>
      <family val="2"/>
    </font>
    <font>
      <sz val="8"/>
      <name val="Arial"/>
      <family val="2"/>
    </font>
    <font>
      <sz val="10"/>
      <color rgb="FFFF0000"/>
      <name val="Tahoma"/>
      <family val="2"/>
    </font>
    <font>
      <sz val="10"/>
      <color rgb="FFC00000"/>
      <name val="Tahoma"/>
      <family val="2"/>
    </font>
    <font>
      <b/>
      <sz val="10"/>
      <color rgb="FFFF0000"/>
      <name val="Tahoma"/>
      <family val="2"/>
    </font>
    <font>
      <sz val="10"/>
      <color rgb="FF002060"/>
      <name val="Tahoma"/>
      <family val="2"/>
    </font>
    <font>
      <b/>
      <sz val="8"/>
      <color rgb="FFFF0000"/>
      <name val="Tahoma"/>
      <family val="2"/>
    </font>
  </fonts>
  <fills count="3">
    <fill>
      <patternFill patternType="none"/>
    </fill>
    <fill>
      <patternFill patternType="gray125"/>
    </fill>
    <fill>
      <patternFill patternType="solid">
        <fgColor indexed="11"/>
        <bgColor indexed="49"/>
      </patternFill>
    </fill>
  </fills>
  <borders count="14">
    <border>
      <left/>
      <right/>
      <top/>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ck">
        <color indexed="8"/>
      </top>
      <bottom style="thin">
        <color indexed="8"/>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ck">
        <color indexed="8"/>
      </bottom>
      <diagonal/>
    </border>
    <border>
      <left style="thin">
        <color indexed="8"/>
      </left>
      <right style="thin">
        <color indexed="8"/>
      </right>
      <top style="thin">
        <color indexed="64"/>
      </top>
      <bottom style="thin">
        <color indexed="64"/>
      </bottom>
      <diagonal/>
    </border>
  </borders>
  <cellStyleXfs count="1">
    <xf numFmtId="0" fontId="0" fillId="0" borderId="0"/>
  </cellStyleXfs>
  <cellXfs count="75">
    <xf numFmtId="0" fontId="0" fillId="0" borderId="0" xfId="0"/>
    <xf numFmtId="0" fontId="1" fillId="2" borderId="0" xfId="0" applyNumberFormat="1" applyFont="1" applyFill="1" applyBorder="1" applyAlignment="1" applyProtection="1">
      <protection locked="0"/>
    </xf>
    <xf numFmtId="0" fontId="2" fillId="2" borderId="0" xfId="0" applyNumberFormat="1" applyFont="1" applyFill="1" applyBorder="1" applyAlignment="1" applyProtection="1">
      <protection locked="0"/>
    </xf>
    <xf numFmtId="0" fontId="2" fillId="2" borderId="0" xfId="0" applyNumberFormat="1" applyFont="1" applyFill="1" applyBorder="1" applyAlignment="1" applyProtection="1">
      <alignment horizontal="left"/>
      <protection locked="0"/>
    </xf>
    <xf numFmtId="0" fontId="3" fillId="2" borderId="1" xfId="0" applyNumberFormat="1" applyFont="1" applyFill="1" applyBorder="1" applyAlignment="1" applyProtection="1">
      <protection locked="0"/>
    </xf>
    <xf numFmtId="0" fontId="1" fillId="2" borderId="2" xfId="0" applyNumberFormat="1" applyFont="1" applyFill="1" applyBorder="1" applyAlignment="1" applyProtection="1">
      <protection locked="0"/>
    </xf>
    <xf numFmtId="0" fontId="1" fillId="2" borderId="2" xfId="0" applyNumberFormat="1" applyFont="1" applyFill="1" applyBorder="1" applyAlignment="1" applyProtection="1">
      <alignment horizontal="center"/>
      <protection locked="0"/>
    </xf>
    <xf numFmtId="0" fontId="4" fillId="2" borderId="0" xfId="0" applyNumberFormat="1" applyFont="1" applyFill="1" applyBorder="1" applyAlignment="1" applyProtection="1">
      <protection locked="0"/>
    </xf>
    <xf numFmtId="0" fontId="5" fillId="2" borderId="4" xfId="0" applyNumberFormat="1" applyFont="1" applyFill="1" applyBorder="1" applyAlignment="1" applyProtection="1">
      <alignment vertical="top" wrapText="1"/>
      <protection locked="0"/>
    </xf>
    <xf numFmtId="49" fontId="1" fillId="2" borderId="2" xfId="0" applyNumberFormat="1" applyFont="1" applyFill="1" applyBorder="1" applyAlignment="1" applyProtection="1">
      <alignment horizontal="center"/>
      <protection locked="0"/>
    </xf>
    <xf numFmtId="0" fontId="1" fillId="2" borderId="5" xfId="0" applyNumberFormat="1" applyFont="1" applyFill="1" applyBorder="1" applyAlignment="1" applyProtection="1">
      <alignment horizontal="center"/>
      <protection locked="0"/>
    </xf>
    <xf numFmtId="0" fontId="1" fillId="2" borderId="6" xfId="0" applyNumberFormat="1" applyFont="1" applyFill="1" applyBorder="1" applyAlignment="1" applyProtection="1">
      <protection locked="0"/>
    </xf>
    <xf numFmtId="1" fontId="1" fillId="2" borderId="5" xfId="0" applyNumberFormat="1" applyFont="1" applyFill="1" applyBorder="1" applyAlignment="1" applyProtection="1">
      <alignment horizontal="center"/>
      <protection locked="0"/>
    </xf>
    <xf numFmtId="49" fontId="6" fillId="2" borderId="5" xfId="0" applyNumberFormat="1" applyFont="1" applyFill="1" applyBorder="1" applyAlignment="1" applyProtection="1">
      <alignment horizontal="center"/>
      <protection locked="0"/>
    </xf>
    <xf numFmtId="0" fontId="4" fillId="2" borderId="5" xfId="0" applyNumberFormat="1" applyFont="1" applyFill="1" applyBorder="1" applyAlignment="1" applyProtection="1">
      <alignment horizontal="center"/>
      <protection locked="0"/>
    </xf>
    <xf numFmtId="0" fontId="10" fillId="2" borderId="5" xfId="0" applyNumberFormat="1" applyFont="1" applyFill="1" applyBorder="1" applyAlignment="1" applyProtection="1">
      <alignment horizontal="center"/>
      <protection locked="0"/>
    </xf>
    <xf numFmtId="0" fontId="1" fillId="2" borderId="8" xfId="0" applyNumberFormat="1" applyFont="1" applyFill="1" applyBorder="1" applyAlignment="1" applyProtection="1">
      <protection locked="0"/>
    </xf>
    <xf numFmtId="49" fontId="1" fillId="2" borderId="5" xfId="0" applyNumberFormat="1" applyFont="1" applyFill="1" applyBorder="1" applyAlignment="1" applyProtection="1">
      <alignment horizontal="center"/>
    </xf>
    <xf numFmtId="49" fontId="1" fillId="2" borderId="6" xfId="0" applyNumberFormat="1" applyFont="1" applyFill="1" applyBorder="1" applyAlignment="1" applyProtection="1">
      <alignment horizontal="center"/>
    </xf>
    <xf numFmtId="49" fontId="6" fillId="2" borderId="5" xfId="0" applyNumberFormat="1" applyFont="1" applyFill="1" applyBorder="1" applyAlignment="1" applyProtection="1">
      <alignment horizontal="center" wrapText="1"/>
      <protection locked="0"/>
    </xf>
    <xf numFmtId="49" fontId="6" fillId="2" borderId="9" xfId="0" applyNumberFormat="1" applyFont="1" applyFill="1" applyBorder="1" applyAlignment="1" applyProtection="1">
      <alignment horizontal="center"/>
      <protection locked="0"/>
    </xf>
    <xf numFmtId="49" fontId="1" fillId="2" borderId="2" xfId="0" applyNumberFormat="1" applyFont="1" applyFill="1" applyBorder="1" applyAlignment="1" applyProtection="1">
      <alignment horizontal="center"/>
    </xf>
    <xf numFmtId="1" fontId="1" fillId="2" borderId="7" xfId="0" applyNumberFormat="1" applyFont="1" applyFill="1" applyBorder="1" applyAlignment="1" applyProtection="1">
      <alignment horizontal="center"/>
      <protection locked="0"/>
    </xf>
    <xf numFmtId="0" fontId="10" fillId="2" borderId="7" xfId="0" applyNumberFormat="1" applyFont="1" applyFill="1" applyBorder="1" applyAlignment="1" applyProtection="1">
      <alignment horizontal="center"/>
      <protection locked="0"/>
    </xf>
    <xf numFmtId="49" fontId="1" fillId="2" borderId="7" xfId="0" applyNumberFormat="1" applyFont="1" applyFill="1" applyBorder="1" applyAlignment="1" applyProtection="1">
      <alignment horizontal="center"/>
    </xf>
    <xf numFmtId="1" fontId="4" fillId="2" borderId="5" xfId="0" applyNumberFormat="1" applyFont="1" applyFill="1" applyBorder="1" applyAlignment="1" applyProtection="1">
      <alignment horizontal="center"/>
      <protection locked="0"/>
    </xf>
    <xf numFmtId="1" fontId="1" fillId="2" borderId="5" xfId="0" applyNumberFormat="1" applyFont="1" applyFill="1" applyBorder="1" applyAlignment="1" applyProtection="1">
      <alignment horizontal="center"/>
    </xf>
    <xf numFmtId="1" fontId="11" fillId="2" borderId="2" xfId="0" applyNumberFormat="1" applyFont="1" applyFill="1" applyBorder="1" applyAlignment="1" applyProtection="1">
      <alignment horizontal="center"/>
      <protection locked="0"/>
    </xf>
    <xf numFmtId="1" fontId="11" fillId="2" borderId="5" xfId="0" applyNumberFormat="1" applyFont="1" applyFill="1" applyBorder="1" applyAlignment="1" applyProtection="1">
      <alignment horizontal="center"/>
      <protection locked="0"/>
    </xf>
    <xf numFmtId="1" fontId="10" fillId="2" borderId="5" xfId="0" applyNumberFormat="1" applyFont="1" applyFill="1" applyBorder="1" applyAlignment="1" applyProtection="1">
      <alignment horizontal="center"/>
      <protection locked="0"/>
    </xf>
    <xf numFmtId="1" fontId="1" fillId="2" borderId="2" xfId="0" applyNumberFormat="1" applyFont="1" applyFill="1" applyBorder="1" applyAlignment="1" applyProtection="1">
      <alignment horizontal="center"/>
      <protection locked="0"/>
    </xf>
    <xf numFmtId="1" fontId="10" fillId="2" borderId="2" xfId="0" applyNumberFormat="1" applyFont="1" applyFill="1" applyBorder="1" applyAlignment="1" applyProtection="1">
      <alignment horizontal="center"/>
      <protection locked="0"/>
    </xf>
    <xf numFmtId="1" fontId="1" fillId="2" borderId="8" xfId="0" applyNumberFormat="1" applyFont="1" applyFill="1" applyBorder="1" applyAlignment="1" applyProtection="1">
      <alignment horizontal="center"/>
      <protection locked="0"/>
    </xf>
    <xf numFmtId="1" fontId="1" fillId="2" borderId="6" xfId="0" applyNumberFormat="1" applyFont="1" applyFill="1" applyBorder="1" applyAlignment="1" applyProtection="1">
      <alignment horizontal="center"/>
      <protection locked="0"/>
    </xf>
    <xf numFmtId="1" fontId="11" fillId="2" borderId="7" xfId="0" applyNumberFormat="1" applyFont="1" applyFill="1" applyBorder="1" applyAlignment="1" applyProtection="1">
      <alignment horizontal="center"/>
      <protection locked="0"/>
    </xf>
    <xf numFmtId="1" fontId="10" fillId="2" borderId="7" xfId="0" applyNumberFormat="1" applyFont="1" applyFill="1" applyBorder="1" applyAlignment="1" applyProtection="1">
      <alignment horizontal="center"/>
      <protection locked="0"/>
    </xf>
    <xf numFmtId="1" fontId="1" fillId="2" borderId="6" xfId="0" applyNumberFormat="1" applyFont="1" applyFill="1" applyBorder="1" applyAlignment="1" applyProtection="1">
      <alignment horizontal="center"/>
    </xf>
    <xf numFmtId="0" fontId="12" fillId="2" borderId="5" xfId="0" applyNumberFormat="1" applyFont="1" applyFill="1" applyBorder="1" applyAlignment="1" applyProtection="1">
      <alignment horizontal="center"/>
      <protection locked="0"/>
    </xf>
    <xf numFmtId="49" fontId="4" fillId="2" borderId="5" xfId="0" applyNumberFormat="1" applyFont="1" applyFill="1" applyBorder="1" applyAlignment="1" applyProtection="1">
      <alignment horizontal="center"/>
      <protection locked="0"/>
    </xf>
    <xf numFmtId="0" fontId="13" fillId="2" borderId="5" xfId="0" applyNumberFormat="1" applyFont="1" applyFill="1" applyBorder="1" applyAlignment="1" applyProtection="1">
      <alignment horizontal="center"/>
      <protection locked="0"/>
    </xf>
    <xf numFmtId="1" fontId="8" fillId="2" borderId="5" xfId="0" applyNumberFormat="1" applyFont="1" applyFill="1" applyBorder="1" applyAlignment="1" applyProtection="1">
      <alignment horizontal="center"/>
      <protection locked="0"/>
    </xf>
    <xf numFmtId="49" fontId="1" fillId="2" borderId="4" xfId="0" applyNumberFormat="1" applyFont="1" applyFill="1" applyBorder="1" applyAlignment="1" applyProtection="1">
      <alignment horizontal="center"/>
      <protection locked="0"/>
    </xf>
    <xf numFmtId="49" fontId="8" fillId="2" borderId="5" xfId="0" applyNumberFormat="1" applyFont="1" applyFill="1" applyBorder="1" applyAlignment="1" applyProtection="1">
      <alignment horizontal="center"/>
      <protection locked="0"/>
    </xf>
    <xf numFmtId="1" fontId="1" fillId="2" borderId="12" xfId="0" applyNumberFormat="1" applyFont="1" applyFill="1" applyBorder="1" applyAlignment="1" applyProtection="1">
      <alignment horizontal="center"/>
      <protection locked="0"/>
    </xf>
    <xf numFmtId="0" fontId="8" fillId="2" borderId="5" xfId="0" applyNumberFormat="1" applyFont="1" applyFill="1" applyBorder="1" applyAlignment="1" applyProtection="1">
      <alignment horizontal="center"/>
      <protection locked="0"/>
    </xf>
    <xf numFmtId="49" fontId="14" fillId="2" borderId="5" xfId="0" applyNumberFormat="1" applyFont="1" applyFill="1" applyBorder="1" applyAlignment="1" applyProtection="1">
      <alignment horizontal="center" wrapText="1"/>
      <protection locked="0"/>
    </xf>
    <xf numFmtId="1" fontId="1" fillId="2" borderId="9" xfId="0" applyNumberFormat="1" applyFont="1" applyFill="1" applyBorder="1" applyAlignment="1" applyProtection="1">
      <alignment horizontal="center"/>
      <protection locked="0"/>
    </xf>
    <xf numFmtId="1" fontId="1" fillId="2" borderId="2" xfId="0" applyNumberFormat="1" applyFont="1" applyFill="1" applyBorder="1" applyAlignment="1" applyProtection="1">
      <alignment horizontal="left"/>
      <protection locked="0"/>
    </xf>
    <xf numFmtId="0" fontId="1" fillId="2" borderId="5" xfId="0" applyNumberFormat="1" applyFont="1" applyFill="1" applyBorder="1" applyAlignment="1" applyProtection="1">
      <protection locked="0"/>
    </xf>
    <xf numFmtId="1" fontId="8" fillId="2" borderId="2" xfId="0" applyNumberFormat="1" applyFont="1" applyFill="1" applyBorder="1" applyAlignment="1" applyProtection="1">
      <alignment horizontal="center"/>
      <protection locked="0"/>
    </xf>
    <xf numFmtId="0" fontId="10" fillId="2" borderId="9" xfId="0" applyNumberFormat="1" applyFont="1" applyFill="1" applyBorder="1" applyAlignment="1" applyProtection="1">
      <alignment horizontal="center"/>
      <protection locked="0"/>
    </xf>
    <xf numFmtId="49" fontId="14" fillId="2" borderId="13" xfId="0" applyNumberFormat="1" applyFont="1" applyFill="1" applyBorder="1" applyAlignment="1" applyProtection="1">
      <alignment horizontal="center"/>
      <protection locked="0"/>
    </xf>
    <xf numFmtId="0" fontId="12" fillId="2" borderId="7" xfId="0" applyNumberFormat="1" applyFont="1" applyFill="1" applyBorder="1" applyAlignment="1" applyProtection="1">
      <alignment horizontal="center"/>
      <protection locked="0"/>
    </xf>
    <xf numFmtId="0" fontId="12" fillId="2" borderId="9" xfId="0" applyNumberFormat="1" applyFont="1" applyFill="1" applyBorder="1" applyAlignment="1" applyProtection="1">
      <alignment horizontal="center"/>
      <protection locked="0"/>
    </xf>
    <xf numFmtId="49" fontId="10" fillId="2" borderId="2" xfId="0" applyNumberFormat="1" applyFont="1" applyFill="1" applyBorder="1" applyAlignment="1" applyProtection="1">
      <alignment horizontal="center"/>
      <protection locked="0"/>
    </xf>
    <xf numFmtId="49" fontId="10" fillId="2" borderId="10" xfId="0" applyNumberFormat="1" applyFont="1" applyFill="1" applyBorder="1" applyAlignment="1" applyProtection="1">
      <alignment horizontal="center"/>
      <protection locked="0"/>
    </xf>
    <xf numFmtId="49" fontId="10" fillId="2" borderId="11" xfId="0" applyNumberFormat="1" applyFont="1" applyFill="1" applyBorder="1" applyAlignment="1" applyProtection="1">
      <alignment horizontal="center"/>
      <protection locked="0"/>
    </xf>
    <xf numFmtId="0" fontId="10" fillId="2" borderId="6" xfId="0" applyNumberFormat="1" applyFont="1" applyFill="1" applyBorder="1" applyAlignment="1" applyProtection="1">
      <alignment horizontal="center"/>
      <protection locked="0"/>
    </xf>
    <xf numFmtId="1" fontId="10" fillId="2" borderId="8" xfId="0" applyNumberFormat="1" applyFont="1" applyFill="1" applyBorder="1" applyAlignment="1" applyProtection="1">
      <alignment horizontal="center"/>
      <protection locked="0"/>
    </xf>
    <xf numFmtId="0" fontId="10" fillId="2" borderId="10" xfId="0" applyNumberFormat="1" applyFont="1" applyFill="1" applyBorder="1" applyAlignment="1" applyProtection="1">
      <alignment horizontal="center"/>
      <protection locked="0"/>
    </xf>
    <xf numFmtId="0" fontId="1" fillId="2" borderId="2" xfId="0" applyNumberFormat="1" applyFont="1" applyFill="1" applyBorder="1" applyAlignment="1" applyProtection="1">
      <alignment wrapText="1"/>
      <protection locked="0"/>
    </xf>
    <xf numFmtId="0" fontId="1" fillId="2" borderId="3" xfId="0" applyNumberFormat="1" applyFont="1" applyFill="1" applyBorder="1" applyAlignment="1" applyProtection="1">
      <protection locked="0"/>
    </xf>
    <xf numFmtId="1" fontId="1" fillId="2" borderId="0" xfId="0" applyNumberFormat="1" applyFont="1" applyFill="1" applyBorder="1" applyAlignment="1" applyProtection="1">
      <alignment horizontal="center"/>
    </xf>
    <xf numFmtId="1" fontId="11" fillId="2" borderId="0" xfId="0" applyNumberFormat="1" applyFont="1" applyFill="1" applyBorder="1" applyAlignment="1" applyProtection="1">
      <alignment horizontal="center"/>
      <protection locked="0"/>
    </xf>
    <xf numFmtId="0" fontId="4" fillId="2" borderId="0" xfId="0" applyNumberFormat="1" applyFont="1" applyFill="1" applyBorder="1" applyAlignment="1" applyProtection="1">
      <alignment horizontal="center"/>
      <protection locked="0"/>
    </xf>
    <xf numFmtId="0" fontId="1" fillId="2" borderId="0" xfId="0" applyNumberFormat="1" applyFont="1" applyFill="1" applyBorder="1" applyAlignment="1" applyProtection="1">
      <alignment horizontal="center"/>
      <protection locked="0"/>
    </xf>
    <xf numFmtId="0" fontId="10" fillId="2" borderId="0" xfId="0" applyNumberFormat="1" applyFont="1" applyFill="1" applyBorder="1" applyAlignment="1" applyProtection="1">
      <alignment horizontal="center"/>
      <protection locked="0"/>
    </xf>
    <xf numFmtId="49" fontId="1" fillId="2" borderId="0" xfId="0" applyNumberFormat="1" applyFont="1" applyFill="1" applyBorder="1" applyAlignment="1" applyProtection="1">
      <alignment horizontal="center"/>
    </xf>
    <xf numFmtId="0" fontId="1" fillId="2" borderId="7" xfId="0" applyNumberFormat="1" applyFont="1" applyFill="1" applyBorder="1" applyAlignment="1" applyProtection="1">
      <protection locked="0"/>
    </xf>
    <xf numFmtId="0" fontId="10" fillId="2" borderId="11" xfId="0" applyNumberFormat="1" applyFont="1" applyFill="1" applyBorder="1" applyAlignment="1" applyProtection="1">
      <alignment horizontal="center"/>
      <protection locked="0"/>
    </xf>
    <xf numFmtId="49" fontId="4" fillId="2" borderId="5" xfId="0" applyNumberFormat="1" applyFont="1" applyFill="1" applyBorder="1" applyAlignment="1" applyProtection="1">
      <alignment horizontal="center" vertical="top" wrapText="1"/>
      <protection locked="0"/>
    </xf>
    <xf numFmtId="49" fontId="4" fillId="2" borderId="8" xfId="0" applyNumberFormat="1" applyFont="1" applyFill="1" applyBorder="1" applyAlignment="1" applyProtection="1">
      <alignment horizontal="center" vertical="top" wrapText="1"/>
      <protection locked="0"/>
    </xf>
    <xf numFmtId="0" fontId="7" fillId="0" borderId="8" xfId="0" applyFont="1" applyBorder="1" applyAlignment="1">
      <alignment horizontal="center" vertical="top"/>
    </xf>
    <xf numFmtId="0" fontId="4" fillId="2" borderId="6" xfId="0" applyNumberFormat="1" applyFont="1" applyFill="1" applyBorder="1" applyAlignment="1" applyProtection="1">
      <alignment horizontal="center"/>
      <protection locked="0"/>
    </xf>
    <xf numFmtId="1" fontId="10" fillId="2" borderId="6" xfId="0" applyNumberFormat="1" applyFont="1" applyFill="1" applyBorder="1" applyAlignment="1" applyProtection="1">
      <alignment horizontal="center"/>
      <protection locked="0"/>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W87"/>
  <sheetViews>
    <sheetView tabSelected="1" zoomScale="115" zoomScaleNormal="115" workbookViewId="0">
      <pane xSplit="1" ySplit="6" topLeftCell="B7" activePane="bottomRight" state="frozen"/>
      <selection pane="topRight" activeCell="C1" sqref="C1"/>
      <selection pane="bottomLeft" activeCell="A6" sqref="A6"/>
      <selection pane="bottomRight" activeCell="X9" sqref="X9"/>
    </sheetView>
  </sheetViews>
  <sheetFormatPr defaultColWidth="10" defaultRowHeight="12.75"/>
  <cols>
    <col min="1" max="1" width="19.42578125" style="1" customWidth="1"/>
    <col min="2" max="2" width="10.85546875" style="1" customWidth="1"/>
    <col min="3" max="3" width="6.7109375" style="1" customWidth="1"/>
    <col min="4" max="4" width="6.85546875" style="1" customWidth="1"/>
    <col min="5" max="5" width="8.140625" style="1" bestFit="1" customWidth="1"/>
    <col min="6" max="6" width="6.85546875" style="1" customWidth="1"/>
    <col min="7" max="7" width="6.7109375" style="1" bestFit="1" customWidth="1"/>
    <col min="8" max="8" width="5.5703125" style="1" customWidth="1"/>
    <col min="9" max="9" width="5.42578125" style="1" customWidth="1"/>
    <col min="10" max="10" width="6.7109375" style="1" bestFit="1" customWidth="1"/>
    <col min="11" max="12" width="5.5703125" style="1" customWidth="1"/>
    <col min="13" max="13" width="7.85546875" style="1" bestFit="1" customWidth="1"/>
    <col min="14" max="15" width="6.42578125" style="1" bestFit="1" customWidth="1"/>
    <col min="16" max="16" width="5.5703125" style="1" customWidth="1"/>
    <col min="17" max="17" width="8.140625" style="1" bestFit="1" customWidth="1"/>
    <col min="18" max="18" width="8.140625" style="1" customWidth="1"/>
    <col min="19" max="20" width="8.85546875" style="1" customWidth="1"/>
    <col min="21" max="21" width="11.42578125" style="1" customWidth="1"/>
    <col min="22" max="22" width="9" style="1" customWidth="1"/>
    <col min="23" max="23" width="10.85546875" style="1" customWidth="1"/>
    <col min="24" max="16384" width="10" style="1"/>
  </cols>
  <sheetData>
    <row r="1" spans="1:23" s="2" customFormat="1" ht="18">
      <c r="A1" s="2" t="s">
        <v>0</v>
      </c>
    </row>
    <row r="2" spans="1:23" s="2" customFormat="1" ht="18">
      <c r="A2" s="3" t="s">
        <v>19</v>
      </c>
    </row>
    <row r="3" spans="1:23" s="2" customFormat="1" ht="18">
      <c r="A3" s="3"/>
    </row>
    <row r="4" spans="1:23" s="2" customFormat="1" ht="17.45" customHeight="1">
      <c r="A4" s="3"/>
      <c r="B4" s="70" t="s">
        <v>3</v>
      </c>
      <c r="C4" s="54" t="s">
        <v>18</v>
      </c>
      <c r="D4" s="9" t="s">
        <v>23</v>
      </c>
      <c r="E4" s="9" t="s">
        <v>24</v>
      </c>
      <c r="F4" s="9" t="s">
        <v>25</v>
      </c>
      <c r="G4" s="9" t="s">
        <v>26</v>
      </c>
      <c r="H4" s="9" t="s">
        <v>27</v>
      </c>
      <c r="I4" s="9" t="s">
        <v>28</v>
      </c>
      <c r="J4" s="54" t="s">
        <v>29</v>
      </c>
      <c r="K4" s="55" t="s">
        <v>30</v>
      </c>
      <c r="L4" s="56" t="s">
        <v>31</v>
      </c>
      <c r="M4" s="41" t="s">
        <v>32</v>
      </c>
      <c r="N4" s="54" t="s">
        <v>33</v>
      </c>
      <c r="O4" s="9" t="s">
        <v>34</v>
      </c>
      <c r="P4" s="9" t="s">
        <v>35</v>
      </c>
      <c r="Q4" s="9"/>
      <c r="R4" s="9"/>
      <c r="S4" s="9"/>
      <c r="T4" s="38" t="s">
        <v>10</v>
      </c>
      <c r="U4" s="70" t="s">
        <v>6</v>
      </c>
      <c r="V4" s="70" t="s">
        <v>9</v>
      </c>
      <c r="W4" s="70"/>
    </row>
    <row r="5" spans="1:23" s="2" customFormat="1" ht="18">
      <c r="A5" s="3"/>
      <c r="B5" s="72"/>
      <c r="C5" s="45" t="s">
        <v>8</v>
      </c>
      <c r="D5" s="13" t="s">
        <v>5</v>
      </c>
      <c r="E5" s="13" t="s">
        <v>5</v>
      </c>
      <c r="F5" s="13" t="s">
        <v>5</v>
      </c>
      <c r="G5" s="13" t="s">
        <v>5</v>
      </c>
      <c r="H5" s="13" t="s">
        <v>5</v>
      </c>
      <c r="I5" s="13" t="s">
        <v>5</v>
      </c>
      <c r="J5" s="45" t="s">
        <v>8</v>
      </c>
      <c r="K5" s="45" t="s">
        <v>8</v>
      </c>
      <c r="L5" s="51" t="s">
        <v>8</v>
      </c>
      <c r="M5" s="13" t="s">
        <v>5</v>
      </c>
      <c r="N5" s="45" t="s">
        <v>8</v>
      </c>
      <c r="O5" s="13" t="s">
        <v>5</v>
      </c>
      <c r="P5" s="13" t="s">
        <v>5</v>
      </c>
      <c r="Q5" s="13"/>
      <c r="R5" s="19"/>
      <c r="S5" s="20"/>
      <c r="T5" s="20"/>
      <c r="U5" s="71"/>
      <c r="V5" s="71"/>
      <c r="W5" s="71"/>
    </row>
    <row r="6" spans="1:23" ht="15">
      <c r="A6" s="4" t="s">
        <v>1</v>
      </c>
      <c r="B6" s="14" t="s">
        <v>2</v>
      </c>
      <c r="C6" s="37">
        <v>1</v>
      </c>
      <c r="D6" s="14">
        <v>2</v>
      </c>
      <c r="E6" s="14">
        <v>3</v>
      </c>
      <c r="F6" s="14">
        <v>4</v>
      </c>
      <c r="G6" s="14">
        <v>5</v>
      </c>
      <c r="H6" s="14">
        <v>6</v>
      </c>
      <c r="I6" s="14">
        <v>7</v>
      </c>
      <c r="J6" s="37">
        <v>8</v>
      </c>
      <c r="K6" s="52">
        <v>9</v>
      </c>
      <c r="L6" s="53">
        <v>10</v>
      </c>
      <c r="M6" s="14">
        <v>11</v>
      </c>
      <c r="N6" s="37">
        <v>12</v>
      </c>
      <c r="O6" s="14">
        <v>13</v>
      </c>
      <c r="P6" s="14">
        <v>14</v>
      </c>
      <c r="Q6" s="14">
        <v>15</v>
      </c>
      <c r="R6" s="14"/>
      <c r="S6" s="14"/>
      <c r="T6" s="14"/>
      <c r="U6" s="14"/>
      <c r="V6" s="25"/>
      <c r="W6" s="14" t="s">
        <v>2</v>
      </c>
    </row>
    <row r="7" spans="1:23">
      <c r="A7" s="5" t="s">
        <v>16</v>
      </c>
      <c r="B7" s="26"/>
      <c r="C7" s="30">
        <v>597</v>
      </c>
      <c r="D7" s="12">
        <v>780</v>
      </c>
      <c r="E7" s="12" t="s">
        <v>36</v>
      </c>
      <c r="F7" s="12">
        <v>741</v>
      </c>
      <c r="G7" s="30">
        <v>765</v>
      </c>
      <c r="H7" s="12">
        <v>761</v>
      </c>
      <c r="I7" s="12"/>
      <c r="J7" s="12"/>
      <c r="K7" s="12"/>
      <c r="L7" s="46"/>
      <c r="M7" s="12"/>
      <c r="N7" s="12"/>
      <c r="O7" s="12"/>
      <c r="P7" s="12"/>
      <c r="Q7" s="12"/>
      <c r="R7" s="12"/>
      <c r="S7" s="15"/>
      <c r="T7" s="10"/>
      <c r="U7" s="17">
        <f>COUNT(C7:S7)</f>
        <v>5</v>
      </c>
      <c r="V7" s="26">
        <f>U7*50</f>
        <v>250</v>
      </c>
      <c r="W7" s="12">
        <f>SUM($C7:$N7)+$V7+$T7</f>
        <v>3894</v>
      </c>
    </row>
    <row r="8" spans="1:23" ht="14.1" customHeight="1">
      <c r="A8" s="5" t="s">
        <v>45</v>
      </c>
      <c r="B8" s="26"/>
      <c r="C8" s="30"/>
      <c r="D8" s="30">
        <v>829</v>
      </c>
      <c r="E8" s="12" t="s">
        <v>36</v>
      </c>
      <c r="F8" s="30">
        <v>815</v>
      </c>
      <c r="G8" s="30">
        <v>825</v>
      </c>
      <c r="H8" s="12" t="s">
        <v>36</v>
      </c>
      <c r="I8" s="12"/>
      <c r="J8" s="30"/>
      <c r="K8" s="49"/>
      <c r="L8" s="30"/>
      <c r="M8" s="30"/>
      <c r="N8" s="30"/>
      <c r="O8" s="30"/>
      <c r="P8" s="30"/>
      <c r="Q8" s="30"/>
      <c r="R8" s="30"/>
      <c r="S8" s="15"/>
      <c r="T8" s="10"/>
      <c r="U8" s="17">
        <f>COUNT(C8:S8)</f>
        <v>3</v>
      </c>
      <c r="V8" s="26">
        <f>U8*50</f>
        <v>150</v>
      </c>
      <c r="W8" s="12">
        <f>SUM($C8:$N8)+$V8+$T8</f>
        <v>2619</v>
      </c>
    </row>
    <row r="9" spans="1:23" ht="14.1" customHeight="1">
      <c r="A9" s="5" t="s">
        <v>15</v>
      </c>
      <c r="B9" s="26"/>
      <c r="C9" s="30">
        <v>667</v>
      </c>
      <c r="D9" s="30">
        <v>828</v>
      </c>
      <c r="E9" s="12" t="s">
        <v>36</v>
      </c>
      <c r="F9" s="12" t="s">
        <v>36</v>
      </c>
      <c r="G9" s="12">
        <v>816</v>
      </c>
      <c r="H9" s="12" t="s">
        <v>36</v>
      </c>
      <c r="I9" s="12"/>
      <c r="J9" s="30"/>
      <c r="K9" s="30"/>
      <c r="L9" s="30"/>
      <c r="M9" s="30"/>
      <c r="N9" s="30"/>
      <c r="O9" s="30"/>
      <c r="P9" s="30"/>
      <c r="Q9" s="30"/>
      <c r="R9" s="30"/>
      <c r="S9" s="15"/>
      <c r="T9" s="10"/>
      <c r="U9" s="17">
        <f>COUNT(C9:S9)</f>
        <v>3</v>
      </c>
      <c r="V9" s="26">
        <f>U9*50</f>
        <v>150</v>
      </c>
      <c r="W9" s="12">
        <f>SUM($C9:$N9)+$V9+$T9</f>
        <v>2461</v>
      </c>
    </row>
    <row r="10" spans="1:23" ht="14.1" customHeight="1">
      <c r="A10" s="5" t="s">
        <v>54</v>
      </c>
      <c r="B10" s="26"/>
      <c r="C10" s="30"/>
      <c r="D10" s="30">
        <v>778</v>
      </c>
      <c r="E10" s="12" t="s">
        <v>36</v>
      </c>
      <c r="F10" s="12">
        <v>723</v>
      </c>
      <c r="G10" s="30">
        <v>775</v>
      </c>
      <c r="H10" s="12" t="s">
        <v>36</v>
      </c>
      <c r="I10" s="30"/>
      <c r="J10" s="30"/>
      <c r="K10" s="30"/>
      <c r="L10" s="30"/>
      <c r="M10" s="30"/>
      <c r="N10" s="30"/>
      <c r="O10" s="30"/>
      <c r="P10" s="30"/>
      <c r="Q10" s="30"/>
      <c r="R10" s="31"/>
      <c r="S10" s="59"/>
      <c r="T10" s="69"/>
      <c r="U10" s="24">
        <f>COUNT(C10:S10)</f>
        <v>3</v>
      </c>
      <c r="V10" s="26">
        <f>U10*50</f>
        <v>150</v>
      </c>
      <c r="W10" s="12">
        <f>SUM($C10:$N10)+$V10+$T10</f>
        <v>2426</v>
      </c>
    </row>
    <row r="11" spans="1:23" ht="14.1" customHeight="1" thickBot="1">
      <c r="A11" s="16" t="s">
        <v>17</v>
      </c>
      <c r="B11" s="26"/>
      <c r="C11" s="32">
        <v>660</v>
      </c>
      <c r="D11" s="32">
        <v>830</v>
      </c>
      <c r="E11" s="12" t="s">
        <v>36</v>
      </c>
      <c r="F11" s="12" t="s">
        <v>36</v>
      </c>
      <c r="G11" s="30" t="s">
        <v>36</v>
      </c>
      <c r="H11" s="12">
        <v>785</v>
      </c>
      <c r="I11" s="43"/>
      <c r="J11" s="32"/>
      <c r="K11" s="32"/>
      <c r="L11" s="32"/>
      <c r="M11" s="32"/>
      <c r="N11" s="32"/>
      <c r="O11" s="32"/>
      <c r="P11" s="32"/>
      <c r="Q11" s="32"/>
      <c r="R11" s="58"/>
      <c r="S11" s="50"/>
      <c r="T11" s="50"/>
      <c r="U11" s="17">
        <f>COUNT(C11:S11)</f>
        <v>3</v>
      </c>
      <c r="V11" s="26">
        <f>U11*50</f>
        <v>150</v>
      </c>
      <c r="W11" s="12">
        <f>SUM($C11:$N11)+$V11+$T11</f>
        <v>2425</v>
      </c>
    </row>
    <row r="12" spans="1:23" ht="14.1" customHeight="1" thickTop="1">
      <c r="A12" s="11" t="s">
        <v>53</v>
      </c>
      <c r="B12" s="36"/>
      <c r="C12" s="73"/>
      <c r="D12" s="33">
        <v>768</v>
      </c>
      <c r="E12" s="12" t="s">
        <v>36</v>
      </c>
      <c r="F12" s="30">
        <v>693</v>
      </c>
      <c r="G12" s="30">
        <v>740</v>
      </c>
      <c r="H12" s="12" t="s">
        <v>36</v>
      </c>
      <c r="I12" s="33"/>
      <c r="J12" s="33"/>
      <c r="K12" s="33"/>
      <c r="L12" s="33"/>
      <c r="M12" s="33"/>
      <c r="N12" s="33"/>
      <c r="O12" s="33"/>
      <c r="P12" s="33"/>
      <c r="Q12" s="33"/>
      <c r="R12" s="74"/>
      <c r="S12" s="57"/>
      <c r="T12" s="57"/>
      <c r="U12" s="18">
        <f>COUNT(C12:S12)</f>
        <v>3</v>
      </c>
      <c r="V12" s="26">
        <f>U12*50</f>
        <v>150</v>
      </c>
      <c r="W12" s="12">
        <f>SUM($C12:$N12)+$V12+$T12</f>
        <v>2351</v>
      </c>
    </row>
    <row r="13" spans="1:23" ht="14.1" customHeight="1">
      <c r="A13" s="5" t="s">
        <v>57</v>
      </c>
      <c r="B13" s="26"/>
      <c r="C13" s="30"/>
      <c r="D13" s="30">
        <v>769</v>
      </c>
      <c r="E13" s="12" t="s">
        <v>36</v>
      </c>
      <c r="F13" s="30">
        <v>677</v>
      </c>
      <c r="G13" s="30">
        <v>748</v>
      </c>
      <c r="H13" s="12" t="s">
        <v>36</v>
      </c>
      <c r="I13" s="12"/>
      <c r="J13" s="30"/>
      <c r="K13" s="30"/>
      <c r="L13" s="30"/>
      <c r="M13" s="30"/>
      <c r="N13" s="30"/>
      <c r="O13" s="30"/>
      <c r="P13" s="30"/>
      <c r="Q13" s="30"/>
      <c r="R13" s="30"/>
      <c r="S13" s="15"/>
      <c r="T13" s="15"/>
      <c r="U13" s="17">
        <f>COUNT(C13:S13)</f>
        <v>3</v>
      </c>
      <c r="V13" s="26">
        <f>U13*50</f>
        <v>150</v>
      </c>
      <c r="W13" s="12">
        <f>SUM($C13:$N13)+$V13+$T13</f>
        <v>2344</v>
      </c>
    </row>
    <row r="14" spans="1:23" ht="14.1" customHeight="1">
      <c r="A14" s="5" t="s">
        <v>14</v>
      </c>
      <c r="B14" s="26"/>
      <c r="C14" s="30">
        <v>609</v>
      </c>
      <c r="D14" s="12">
        <v>768</v>
      </c>
      <c r="E14" s="12" t="s">
        <v>36</v>
      </c>
      <c r="F14" s="30" t="s">
        <v>36</v>
      </c>
      <c r="G14" s="12">
        <v>710</v>
      </c>
      <c r="H14" s="12" t="s">
        <v>36</v>
      </c>
      <c r="I14" s="12"/>
      <c r="J14" s="12"/>
      <c r="K14" s="12"/>
      <c r="L14" s="12"/>
      <c r="M14" s="12"/>
      <c r="N14" s="12"/>
      <c r="O14" s="12"/>
      <c r="P14" s="12"/>
      <c r="Q14" s="12"/>
      <c r="R14" s="29"/>
      <c r="S14" s="10"/>
      <c r="T14" s="10"/>
      <c r="U14" s="21">
        <f>COUNT(C14:S14)</f>
        <v>3</v>
      </c>
      <c r="V14" s="26">
        <f>U14*50</f>
        <v>150</v>
      </c>
      <c r="W14" s="12">
        <f>SUM($C14:$N14)+$V14+$T14</f>
        <v>2237</v>
      </c>
    </row>
    <row r="15" spans="1:23" ht="14.1" customHeight="1">
      <c r="A15" s="47" t="s">
        <v>44</v>
      </c>
      <c r="B15" s="26"/>
      <c r="C15" s="30"/>
      <c r="D15" s="12">
        <v>671</v>
      </c>
      <c r="E15" s="12" t="s">
        <v>36</v>
      </c>
      <c r="F15" s="12" t="s">
        <v>36</v>
      </c>
      <c r="G15" s="12">
        <v>657</v>
      </c>
      <c r="H15" s="12">
        <v>642</v>
      </c>
      <c r="I15" s="12"/>
      <c r="J15" s="12"/>
      <c r="K15" s="12"/>
      <c r="L15" s="12"/>
      <c r="M15" s="12"/>
      <c r="N15" s="12"/>
      <c r="O15" s="12"/>
      <c r="P15" s="12"/>
      <c r="Q15" s="12"/>
      <c r="R15" s="29"/>
      <c r="S15" s="10"/>
      <c r="T15" s="10"/>
      <c r="U15" s="21">
        <f>COUNT(C15:S15)</f>
        <v>3</v>
      </c>
      <c r="V15" s="26">
        <f>U15*50</f>
        <v>150</v>
      </c>
      <c r="W15" s="12">
        <f>SUM($C15:$N15)+$V15+$T15</f>
        <v>2120</v>
      </c>
    </row>
    <row r="16" spans="1:23" ht="14.1" customHeight="1">
      <c r="A16" s="5" t="s">
        <v>49</v>
      </c>
      <c r="B16" s="26"/>
      <c r="C16" s="30"/>
      <c r="D16" s="12">
        <v>571</v>
      </c>
      <c r="E16" s="12" t="s">
        <v>36</v>
      </c>
      <c r="F16" s="12" t="s">
        <v>36</v>
      </c>
      <c r="G16" s="12">
        <v>588</v>
      </c>
      <c r="H16" s="12">
        <v>563</v>
      </c>
      <c r="I16" s="12"/>
      <c r="J16" s="12"/>
      <c r="K16" s="12"/>
      <c r="L16" s="12"/>
      <c r="M16" s="12"/>
      <c r="N16" s="12"/>
      <c r="O16" s="12"/>
      <c r="P16" s="12"/>
      <c r="Q16" s="12"/>
      <c r="R16" s="29"/>
      <c r="S16" s="15"/>
      <c r="T16" s="15"/>
      <c r="U16" s="21">
        <f>COUNT(C16:S16)</f>
        <v>3</v>
      </c>
      <c r="V16" s="26">
        <f>U16*50</f>
        <v>150</v>
      </c>
      <c r="W16" s="12">
        <f>SUM($C16:$N16)+$V16+$T16</f>
        <v>1872</v>
      </c>
    </row>
    <row r="17" spans="1:23" ht="14.1" customHeight="1">
      <c r="A17" s="5" t="s">
        <v>65</v>
      </c>
      <c r="B17" s="26"/>
      <c r="C17" s="12" t="s">
        <v>36</v>
      </c>
      <c r="D17" s="12" t="s">
        <v>36</v>
      </c>
      <c r="E17" s="12" t="s">
        <v>36</v>
      </c>
      <c r="F17" s="12">
        <v>840</v>
      </c>
      <c r="G17" s="12">
        <v>835</v>
      </c>
      <c r="H17" s="12" t="s">
        <v>36</v>
      </c>
      <c r="I17" s="12"/>
      <c r="J17" s="40"/>
      <c r="K17" s="12"/>
      <c r="L17" s="40"/>
      <c r="M17" s="12"/>
      <c r="N17" s="40"/>
      <c r="O17" s="12"/>
      <c r="P17" s="12"/>
      <c r="Q17" s="12"/>
      <c r="R17" s="12"/>
      <c r="S17" s="10"/>
      <c r="T17" s="10"/>
      <c r="U17" s="21">
        <f>COUNT(C17:S17)</f>
        <v>2</v>
      </c>
      <c r="V17" s="26">
        <f>U17*50</f>
        <v>100</v>
      </c>
      <c r="W17" s="12">
        <f>SUM($C17:$N17)+$V17+$T17</f>
        <v>1775</v>
      </c>
    </row>
    <row r="18" spans="1:23" ht="14.1" customHeight="1">
      <c r="A18" s="5" t="s">
        <v>52</v>
      </c>
      <c r="B18" s="26"/>
      <c r="C18" s="30"/>
      <c r="D18" s="12">
        <v>817</v>
      </c>
      <c r="E18" s="12" t="s">
        <v>36</v>
      </c>
      <c r="F18" s="12" t="s">
        <v>36</v>
      </c>
      <c r="G18" s="12" t="s">
        <v>36</v>
      </c>
      <c r="H18" s="12">
        <v>805</v>
      </c>
      <c r="I18" s="12"/>
      <c r="J18" s="12"/>
      <c r="K18" s="12"/>
      <c r="L18" s="12"/>
      <c r="M18" s="12"/>
      <c r="N18" s="12"/>
      <c r="O18" s="12"/>
      <c r="P18" s="12"/>
      <c r="Q18" s="12"/>
      <c r="R18" s="29"/>
      <c r="S18" s="15"/>
      <c r="T18" s="15"/>
      <c r="U18" s="21">
        <f>COUNT(C18:S18)</f>
        <v>2</v>
      </c>
      <c r="V18" s="26">
        <f>U18*50</f>
        <v>100</v>
      </c>
      <c r="W18" s="12">
        <f>SUM($C18:$N18)+$V18+$T18</f>
        <v>1722</v>
      </c>
    </row>
    <row r="19" spans="1:23" ht="14.1" customHeight="1">
      <c r="A19" s="5" t="s">
        <v>55</v>
      </c>
      <c r="B19" s="26"/>
      <c r="C19" s="30"/>
      <c r="D19" s="12">
        <v>752</v>
      </c>
      <c r="E19" s="12" t="s">
        <v>36</v>
      </c>
      <c r="F19" s="12" t="s">
        <v>36</v>
      </c>
      <c r="G19" s="12">
        <v>766</v>
      </c>
      <c r="H19" s="12" t="s">
        <v>36</v>
      </c>
      <c r="I19" s="12"/>
      <c r="J19" s="12"/>
      <c r="K19" s="12"/>
      <c r="L19" s="12"/>
      <c r="M19" s="12"/>
      <c r="N19" s="12"/>
      <c r="O19" s="12"/>
      <c r="P19" s="12"/>
      <c r="Q19" s="12"/>
      <c r="R19" s="29"/>
      <c r="S19" s="15"/>
      <c r="T19" s="15"/>
      <c r="U19" s="21">
        <f>COUNT(C19:S19)</f>
        <v>2</v>
      </c>
      <c r="V19" s="26">
        <f>U19*50</f>
        <v>100</v>
      </c>
      <c r="W19" s="12">
        <f>SUM($C19:$N19)+$V19+$T19</f>
        <v>1618</v>
      </c>
    </row>
    <row r="20" spans="1:23" ht="14.1" customHeight="1">
      <c r="A20" s="5" t="s">
        <v>12</v>
      </c>
      <c r="B20" s="26"/>
      <c r="C20" s="30">
        <v>690</v>
      </c>
      <c r="D20" s="12">
        <v>817</v>
      </c>
      <c r="E20" s="12" t="s">
        <v>36</v>
      </c>
      <c r="F20" s="12" t="s">
        <v>36</v>
      </c>
      <c r="G20" s="12" t="s">
        <v>36</v>
      </c>
      <c r="H20" s="12" t="s">
        <v>36</v>
      </c>
      <c r="I20" s="12"/>
      <c r="J20" s="12"/>
      <c r="K20" s="12"/>
      <c r="L20" s="12"/>
      <c r="M20" s="12"/>
      <c r="N20" s="12"/>
      <c r="O20" s="12"/>
      <c r="P20" s="12"/>
      <c r="Q20" s="12"/>
      <c r="R20" s="29"/>
      <c r="S20" s="15"/>
      <c r="T20" s="15"/>
      <c r="U20" s="21">
        <f>COUNT(C20:S20)</f>
        <v>2</v>
      </c>
      <c r="V20" s="26">
        <f>U20*50</f>
        <v>100</v>
      </c>
      <c r="W20" s="12">
        <f>SUM($C20:$N20)+$V20+$T20</f>
        <v>1607</v>
      </c>
    </row>
    <row r="21" spans="1:23" ht="14.1" customHeight="1">
      <c r="A21" s="5" t="s">
        <v>61</v>
      </c>
      <c r="B21" s="26"/>
      <c r="C21" s="30"/>
      <c r="D21" s="12">
        <v>746</v>
      </c>
      <c r="E21" s="12" t="s">
        <v>36</v>
      </c>
      <c r="F21" s="12" t="s">
        <v>36</v>
      </c>
      <c r="G21" s="12">
        <v>733</v>
      </c>
      <c r="H21" s="12" t="s">
        <v>36</v>
      </c>
      <c r="I21" s="12"/>
      <c r="J21" s="12"/>
      <c r="K21" s="12"/>
      <c r="L21" s="12"/>
      <c r="M21" s="12"/>
      <c r="N21" s="12"/>
      <c r="O21" s="12"/>
      <c r="P21" s="12"/>
      <c r="Q21" s="12"/>
      <c r="R21" s="29"/>
      <c r="S21" s="15"/>
      <c r="T21" s="15"/>
      <c r="U21" s="21">
        <f>COUNT(C21:S21)</f>
        <v>2</v>
      </c>
      <c r="V21" s="26">
        <f>U21*50</f>
        <v>100</v>
      </c>
      <c r="W21" s="12">
        <f>SUM($C21:$N21)+$V21+$T21</f>
        <v>1579</v>
      </c>
    </row>
    <row r="22" spans="1:23" ht="14.1" customHeight="1">
      <c r="A22" s="5" t="s">
        <v>56</v>
      </c>
      <c r="B22" s="26"/>
      <c r="C22" s="30"/>
      <c r="D22" s="12">
        <v>717</v>
      </c>
      <c r="E22" s="12" t="s">
        <v>36</v>
      </c>
      <c r="F22" s="12" t="s">
        <v>36</v>
      </c>
      <c r="G22" s="12">
        <v>747</v>
      </c>
      <c r="H22" s="12" t="s">
        <v>36</v>
      </c>
      <c r="I22" s="12"/>
      <c r="J22" s="12"/>
      <c r="K22" s="12"/>
      <c r="L22" s="12"/>
      <c r="M22" s="12"/>
      <c r="N22" s="12"/>
      <c r="O22" s="12"/>
      <c r="P22" s="12"/>
      <c r="Q22" s="12"/>
      <c r="R22" s="29"/>
      <c r="S22" s="15"/>
      <c r="T22" s="15"/>
      <c r="U22" s="21">
        <f>COUNT(C22:S22)</f>
        <v>2</v>
      </c>
      <c r="V22" s="26">
        <f>U22*50</f>
        <v>100</v>
      </c>
      <c r="W22" s="12">
        <f>SUM($C22:$N22)+$V22+$T22</f>
        <v>1564</v>
      </c>
    </row>
    <row r="23" spans="1:23" ht="14.1" customHeight="1">
      <c r="A23" s="5" t="s">
        <v>63</v>
      </c>
      <c r="B23" s="26"/>
      <c r="C23" s="30"/>
      <c r="D23" s="12">
        <v>677</v>
      </c>
      <c r="E23" s="12" t="s">
        <v>36</v>
      </c>
      <c r="F23" s="12">
        <v>656</v>
      </c>
      <c r="G23" s="12" t="s">
        <v>36</v>
      </c>
      <c r="H23" s="12" t="s">
        <v>36</v>
      </c>
      <c r="I23" s="12"/>
      <c r="J23" s="40"/>
      <c r="K23" s="40"/>
      <c r="L23" s="42"/>
      <c r="M23" s="12"/>
      <c r="N23" s="40"/>
      <c r="O23" s="12"/>
      <c r="P23" s="40"/>
      <c r="Q23" s="12"/>
      <c r="R23" s="29"/>
      <c r="S23" s="15"/>
      <c r="T23" s="15"/>
      <c r="U23" s="21">
        <f>COUNT(C23:S23)</f>
        <v>2</v>
      </c>
      <c r="V23" s="26">
        <f>U23*50</f>
        <v>100</v>
      </c>
      <c r="W23" s="12">
        <f>SUM($C23:$N23)+$V23+$T23</f>
        <v>1433</v>
      </c>
    </row>
    <row r="24" spans="1:23" ht="14.1" customHeight="1">
      <c r="A24" s="5" t="s">
        <v>58</v>
      </c>
      <c r="B24" s="26"/>
      <c r="C24" s="30"/>
      <c r="D24" s="12">
        <v>631</v>
      </c>
      <c r="E24" s="12" t="s">
        <v>36</v>
      </c>
      <c r="F24" s="12" t="s">
        <v>36</v>
      </c>
      <c r="G24" s="12">
        <v>593</v>
      </c>
      <c r="H24" s="12" t="s">
        <v>36</v>
      </c>
      <c r="I24" s="12"/>
      <c r="J24" s="12"/>
      <c r="K24" s="12"/>
      <c r="L24" s="12"/>
      <c r="M24" s="12"/>
      <c r="N24" s="12"/>
      <c r="O24" s="12"/>
      <c r="P24" s="12"/>
      <c r="Q24" s="12"/>
      <c r="R24" s="29"/>
      <c r="S24" s="15"/>
      <c r="T24" s="15"/>
      <c r="U24" s="21">
        <f>COUNT(C24:S24)</f>
        <v>2</v>
      </c>
      <c r="V24" s="26">
        <f>U24*50</f>
        <v>100</v>
      </c>
      <c r="W24" s="12">
        <f>SUM($C24:$N24)+$V24+$T24</f>
        <v>1324</v>
      </c>
    </row>
    <row r="25" spans="1:23" ht="14.1" customHeight="1">
      <c r="A25" s="5" t="s">
        <v>46</v>
      </c>
      <c r="B25" s="26"/>
      <c r="C25" s="30"/>
      <c r="D25" s="12">
        <v>626</v>
      </c>
      <c r="E25" s="12" t="s">
        <v>36</v>
      </c>
      <c r="F25" s="12" t="s">
        <v>36</v>
      </c>
      <c r="G25" s="12">
        <v>588</v>
      </c>
      <c r="H25" s="12" t="s">
        <v>36</v>
      </c>
      <c r="I25" s="12"/>
      <c r="J25" s="40"/>
      <c r="K25" s="40"/>
      <c r="L25" s="12"/>
      <c r="M25" s="40"/>
      <c r="N25" s="40"/>
      <c r="O25" s="12"/>
      <c r="P25" s="12"/>
      <c r="Q25" s="12"/>
      <c r="R25" s="12"/>
      <c r="S25" s="15"/>
      <c r="T25" s="15"/>
      <c r="U25" s="21">
        <f>COUNT(C25:S25)</f>
        <v>2</v>
      </c>
      <c r="V25" s="26">
        <f>U25*50</f>
        <v>100</v>
      </c>
      <c r="W25" s="12">
        <f>SUM($C25:$N25)+$V25+$T25</f>
        <v>1314</v>
      </c>
    </row>
    <row r="26" spans="1:23" ht="14.1" customHeight="1">
      <c r="A26" s="5" t="s">
        <v>51</v>
      </c>
      <c r="B26" s="26"/>
      <c r="C26" s="30"/>
      <c r="D26" s="12">
        <v>586</v>
      </c>
      <c r="E26" s="12" t="s">
        <v>36</v>
      </c>
      <c r="F26" s="12" t="s">
        <v>36</v>
      </c>
      <c r="G26" s="12">
        <v>598</v>
      </c>
      <c r="H26" s="12" t="s">
        <v>36</v>
      </c>
      <c r="I26" s="12"/>
      <c r="J26" s="12"/>
      <c r="K26" s="12"/>
      <c r="L26" s="12"/>
      <c r="M26" s="12"/>
      <c r="N26" s="12"/>
      <c r="O26" s="12"/>
      <c r="P26" s="12"/>
      <c r="Q26" s="12"/>
      <c r="R26" s="29"/>
      <c r="S26" s="15"/>
      <c r="T26" s="15"/>
      <c r="U26" s="21">
        <f>COUNT(C26:S26)</f>
        <v>2</v>
      </c>
      <c r="V26" s="26">
        <f>U26*50</f>
        <v>100</v>
      </c>
      <c r="W26" s="12">
        <f>SUM($C26:$N26)+$V26+$T26</f>
        <v>1284</v>
      </c>
    </row>
    <row r="27" spans="1:23" ht="14.1" customHeight="1">
      <c r="A27" s="5" t="s">
        <v>47</v>
      </c>
      <c r="B27" s="26"/>
      <c r="C27" s="30"/>
      <c r="D27" s="12">
        <v>504</v>
      </c>
      <c r="E27" s="12" t="s">
        <v>36</v>
      </c>
      <c r="F27" s="12" t="s">
        <v>36</v>
      </c>
      <c r="G27" s="12">
        <v>486</v>
      </c>
      <c r="H27" s="12" t="s">
        <v>36</v>
      </c>
      <c r="I27" s="12"/>
      <c r="J27" s="12"/>
      <c r="K27" s="12"/>
      <c r="L27" s="12"/>
      <c r="M27" s="12"/>
      <c r="N27" s="12"/>
      <c r="O27" s="12"/>
      <c r="P27" s="12"/>
      <c r="Q27" s="12"/>
      <c r="R27" s="29"/>
      <c r="S27" s="15"/>
      <c r="T27" s="15"/>
      <c r="U27" s="21">
        <f>COUNT(C27:S27)</f>
        <v>2</v>
      </c>
      <c r="V27" s="26">
        <f>U27*50</f>
        <v>100</v>
      </c>
      <c r="W27" s="12">
        <f>SUM($C27:$N27)+$V27+$T27</f>
        <v>1090</v>
      </c>
    </row>
    <row r="28" spans="1:23" ht="14.1" customHeight="1">
      <c r="A28" s="5" t="s">
        <v>48</v>
      </c>
      <c r="B28" s="26"/>
      <c r="C28" s="30"/>
      <c r="D28" s="12">
        <v>487</v>
      </c>
      <c r="E28" s="12" t="s">
        <v>36</v>
      </c>
      <c r="F28" s="12" t="s">
        <v>36</v>
      </c>
      <c r="G28" s="12">
        <v>469</v>
      </c>
      <c r="H28" s="12" t="s">
        <v>36</v>
      </c>
      <c r="I28" s="12"/>
      <c r="J28" s="12"/>
      <c r="K28" s="12"/>
      <c r="L28" s="12"/>
      <c r="M28" s="12"/>
      <c r="N28" s="12"/>
      <c r="O28" s="12"/>
      <c r="P28" s="12"/>
      <c r="Q28" s="12"/>
      <c r="R28" s="29"/>
      <c r="S28" s="15"/>
      <c r="T28" s="15"/>
      <c r="U28" s="21">
        <f>COUNT(C28:S28)</f>
        <v>2</v>
      </c>
      <c r="V28" s="26">
        <f>U28*50</f>
        <v>100</v>
      </c>
      <c r="W28" s="12">
        <f>SUM($C28:$N28)+$V28+$T28</f>
        <v>1056</v>
      </c>
    </row>
    <row r="29" spans="1:23" ht="14.1" customHeight="1">
      <c r="A29" s="5" t="s">
        <v>37</v>
      </c>
      <c r="B29" s="26"/>
      <c r="C29" s="30"/>
      <c r="D29" s="12">
        <v>858</v>
      </c>
      <c r="E29" s="12" t="s">
        <v>36</v>
      </c>
      <c r="F29" s="12" t="s">
        <v>36</v>
      </c>
      <c r="G29" s="12" t="s">
        <v>36</v>
      </c>
      <c r="H29" s="12" t="s">
        <v>36</v>
      </c>
      <c r="I29" s="12"/>
      <c r="J29" s="12"/>
      <c r="K29" s="12"/>
      <c r="L29" s="12"/>
      <c r="M29" s="12"/>
      <c r="N29" s="12"/>
      <c r="O29" s="12"/>
      <c r="P29" s="12"/>
      <c r="Q29" s="12"/>
      <c r="R29" s="29"/>
      <c r="S29" s="15"/>
      <c r="T29" s="15"/>
      <c r="U29" s="21">
        <f>COUNT(C29:S29)</f>
        <v>1</v>
      </c>
      <c r="V29" s="26">
        <f>U29*50</f>
        <v>50</v>
      </c>
      <c r="W29" s="12">
        <f>SUM($C29:$N29)+$V29+$T29</f>
        <v>908</v>
      </c>
    </row>
    <row r="30" spans="1:23" ht="14.1" customHeight="1">
      <c r="A30" s="5" t="s">
        <v>78</v>
      </c>
      <c r="B30" s="26"/>
      <c r="C30" s="30"/>
      <c r="D30" s="12"/>
      <c r="E30" s="12"/>
      <c r="F30" s="29"/>
      <c r="G30" s="12"/>
      <c r="H30" s="12">
        <v>801</v>
      </c>
      <c r="I30" s="12"/>
      <c r="J30" s="12"/>
      <c r="K30" s="12"/>
      <c r="L30" s="12"/>
      <c r="M30" s="12"/>
      <c r="N30" s="12"/>
      <c r="O30" s="12"/>
      <c r="P30" s="12"/>
      <c r="Q30" s="12"/>
      <c r="R30" s="29"/>
      <c r="S30" s="15"/>
      <c r="T30" s="15"/>
      <c r="U30" s="21">
        <f>COUNT(C30:S30)</f>
        <v>1</v>
      </c>
      <c r="V30" s="26">
        <f>U30*50</f>
        <v>50</v>
      </c>
      <c r="W30" s="12">
        <f>SUM($C30:$N30)+$V30+$T30</f>
        <v>851</v>
      </c>
    </row>
    <row r="31" spans="1:23" ht="14.1" customHeight="1">
      <c r="A31" s="5" t="s">
        <v>67</v>
      </c>
      <c r="B31" s="26"/>
      <c r="C31" s="30"/>
      <c r="D31" s="12"/>
      <c r="E31" s="12"/>
      <c r="F31" s="29"/>
      <c r="G31" s="12">
        <v>785</v>
      </c>
      <c r="H31" s="12" t="s">
        <v>36</v>
      </c>
      <c r="I31" s="12"/>
      <c r="J31" s="12"/>
      <c r="K31" s="12"/>
      <c r="L31" s="12"/>
      <c r="M31" s="12"/>
      <c r="N31" s="12"/>
      <c r="O31" s="12"/>
      <c r="P31" s="12"/>
      <c r="Q31" s="12"/>
      <c r="R31" s="29"/>
      <c r="S31" s="15"/>
      <c r="T31" s="15"/>
      <c r="U31" s="21">
        <f>COUNT(C31:S31)</f>
        <v>1</v>
      </c>
      <c r="V31" s="26">
        <f>U31*50</f>
        <v>50</v>
      </c>
      <c r="W31" s="12">
        <f>SUM($C31:$N31)+$V31+$T31</f>
        <v>835</v>
      </c>
    </row>
    <row r="32" spans="1:23" ht="14.1" customHeight="1">
      <c r="A32" s="5" t="s">
        <v>60</v>
      </c>
      <c r="B32" s="26"/>
      <c r="C32" s="30"/>
      <c r="D32" s="12">
        <v>776</v>
      </c>
      <c r="E32" s="12" t="s">
        <v>36</v>
      </c>
      <c r="F32" s="12" t="s">
        <v>36</v>
      </c>
      <c r="G32" s="12" t="s">
        <v>36</v>
      </c>
      <c r="H32" s="12" t="s">
        <v>36</v>
      </c>
      <c r="I32" s="42"/>
      <c r="J32" s="12"/>
      <c r="K32" s="40"/>
      <c r="L32" s="12"/>
      <c r="M32" s="12"/>
      <c r="N32" s="40"/>
      <c r="O32" s="12"/>
      <c r="P32" s="12"/>
      <c r="Q32" s="12"/>
      <c r="R32" s="12"/>
      <c r="S32" s="10"/>
      <c r="T32" s="44"/>
      <c r="U32" s="21">
        <f>COUNT(C32:S32)</f>
        <v>1</v>
      </c>
      <c r="V32" s="26">
        <f>U32*50</f>
        <v>50</v>
      </c>
      <c r="W32" s="12">
        <f>SUM($C32:$N32)+$V32+$T32</f>
        <v>826</v>
      </c>
    </row>
    <row r="33" spans="1:23" ht="14.1" customHeight="1">
      <c r="A33" s="5" t="s">
        <v>42</v>
      </c>
      <c r="B33" s="26"/>
      <c r="C33" s="30"/>
      <c r="D33" s="12">
        <v>771</v>
      </c>
      <c r="E33" s="12" t="s">
        <v>36</v>
      </c>
      <c r="F33" s="12" t="s">
        <v>36</v>
      </c>
      <c r="G33" s="12" t="s">
        <v>36</v>
      </c>
      <c r="H33" s="12" t="s">
        <v>36</v>
      </c>
      <c r="I33" s="12"/>
      <c r="J33" s="12"/>
      <c r="K33" s="12"/>
      <c r="L33" s="12"/>
      <c r="M33" s="12"/>
      <c r="N33" s="12"/>
      <c r="O33" s="12"/>
      <c r="P33" s="12"/>
      <c r="Q33" s="12"/>
      <c r="R33" s="29"/>
      <c r="S33" s="15"/>
      <c r="T33" s="15"/>
      <c r="U33" s="21">
        <f>COUNT(C33:S33)</f>
        <v>1</v>
      </c>
      <c r="V33" s="26">
        <f>U33*50</f>
        <v>50</v>
      </c>
      <c r="W33" s="12">
        <f>SUM($C33:$N33)+$V33+$T33</f>
        <v>821</v>
      </c>
    </row>
    <row r="34" spans="1:23" ht="14.1" customHeight="1">
      <c r="A34" s="5" t="s">
        <v>68</v>
      </c>
      <c r="B34" s="26"/>
      <c r="C34" s="30"/>
      <c r="D34" s="12"/>
      <c r="E34" s="12"/>
      <c r="F34" s="29"/>
      <c r="G34" s="12">
        <v>764</v>
      </c>
      <c r="H34" s="12" t="s">
        <v>36</v>
      </c>
      <c r="I34" s="12"/>
      <c r="J34" s="12"/>
      <c r="K34" s="12"/>
      <c r="L34" s="12"/>
      <c r="M34" s="12"/>
      <c r="N34" s="12"/>
      <c r="O34" s="12"/>
      <c r="P34" s="12"/>
      <c r="Q34" s="12"/>
      <c r="R34" s="12"/>
      <c r="S34" s="15"/>
      <c r="T34" s="15"/>
      <c r="U34" s="21">
        <f>COUNT(C34:R34)</f>
        <v>1</v>
      </c>
      <c r="V34" s="26">
        <f>U34*50</f>
        <v>50</v>
      </c>
      <c r="W34" s="12">
        <f>SUM($C34:$N34)+$V34+$T34</f>
        <v>814</v>
      </c>
    </row>
    <row r="35" spans="1:23" ht="14.1" customHeight="1">
      <c r="A35" s="5" t="s">
        <v>69</v>
      </c>
      <c r="B35" s="26"/>
      <c r="C35" s="30"/>
      <c r="D35" s="12"/>
      <c r="E35" s="12"/>
      <c r="F35" s="29"/>
      <c r="G35" s="12">
        <v>755</v>
      </c>
      <c r="H35" s="12" t="s">
        <v>36</v>
      </c>
      <c r="I35" s="12"/>
      <c r="J35" s="12"/>
      <c r="K35" s="12"/>
      <c r="L35" s="12"/>
      <c r="M35" s="12"/>
      <c r="N35" s="12"/>
      <c r="O35" s="12"/>
      <c r="P35" s="12"/>
      <c r="Q35" s="12"/>
      <c r="R35" s="29"/>
      <c r="S35" s="10"/>
      <c r="T35" s="10"/>
      <c r="U35" s="21">
        <f>COUNT(C35:S35)</f>
        <v>1</v>
      </c>
      <c r="V35" s="26">
        <f>U35*50</f>
        <v>50</v>
      </c>
      <c r="W35" s="12">
        <f>SUM($C35:$N35)+$V35+$T35</f>
        <v>805</v>
      </c>
    </row>
    <row r="36" spans="1:23" ht="14.1" customHeight="1">
      <c r="A36" s="5" t="s">
        <v>40</v>
      </c>
      <c r="B36" s="26"/>
      <c r="C36" s="30"/>
      <c r="D36" s="12">
        <v>753</v>
      </c>
      <c r="E36" s="12" t="s">
        <v>36</v>
      </c>
      <c r="F36" s="12" t="s">
        <v>36</v>
      </c>
      <c r="G36" s="12" t="s">
        <v>36</v>
      </c>
      <c r="H36" s="12" t="s">
        <v>36</v>
      </c>
      <c r="I36" s="12"/>
      <c r="J36" s="12"/>
      <c r="K36" s="12"/>
      <c r="L36" s="12"/>
      <c r="M36" s="12"/>
      <c r="N36" s="12"/>
      <c r="O36" s="12"/>
      <c r="P36" s="12"/>
      <c r="Q36" s="12"/>
      <c r="R36" s="29"/>
      <c r="S36" s="10"/>
      <c r="T36" s="10"/>
      <c r="U36" s="21">
        <f>COUNT(C36:S36)</f>
        <v>1</v>
      </c>
      <c r="V36" s="26">
        <f>U36*50</f>
        <v>50</v>
      </c>
      <c r="W36" s="12">
        <f>SUM($C36:$N36)+$V36+$T36</f>
        <v>803</v>
      </c>
    </row>
    <row r="37" spans="1:23" ht="14.1" customHeight="1">
      <c r="A37" s="5" t="s">
        <v>50</v>
      </c>
      <c r="B37" s="26"/>
      <c r="C37" s="30"/>
      <c r="D37" s="12">
        <v>746</v>
      </c>
      <c r="E37" s="12" t="s">
        <v>36</v>
      </c>
      <c r="F37" s="12" t="s">
        <v>36</v>
      </c>
      <c r="G37" s="12" t="s">
        <v>36</v>
      </c>
      <c r="H37" s="12" t="s">
        <v>36</v>
      </c>
      <c r="I37" s="12"/>
      <c r="J37" s="12"/>
      <c r="K37" s="12"/>
      <c r="L37" s="12"/>
      <c r="M37" s="12"/>
      <c r="N37" s="12"/>
      <c r="O37" s="12"/>
      <c r="P37" s="12"/>
      <c r="Q37" s="12"/>
      <c r="R37" s="29"/>
      <c r="S37" s="10"/>
      <c r="T37" s="10"/>
      <c r="U37" s="21">
        <f>COUNT(C37:S37)</f>
        <v>1</v>
      </c>
      <c r="V37" s="26">
        <f>U37*50</f>
        <v>50</v>
      </c>
      <c r="W37" s="12">
        <f>SUM($C37:$N37)+$V37+$T37</f>
        <v>796</v>
      </c>
    </row>
    <row r="38" spans="1:23" ht="14.1" customHeight="1">
      <c r="A38" s="5" t="s">
        <v>59</v>
      </c>
      <c r="B38" s="26"/>
      <c r="C38" s="30"/>
      <c r="D38" s="12">
        <v>735</v>
      </c>
      <c r="E38" s="12" t="s">
        <v>36</v>
      </c>
      <c r="F38" s="12" t="s">
        <v>36</v>
      </c>
      <c r="G38" s="12" t="s">
        <v>36</v>
      </c>
      <c r="H38" s="12" t="s">
        <v>36</v>
      </c>
      <c r="I38" s="12"/>
      <c r="J38" s="12"/>
      <c r="K38" s="12"/>
      <c r="L38" s="12"/>
      <c r="M38" s="12"/>
      <c r="N38" s="12"/>
      <c r="O38" s="12"/>
      <c r="P38" s="12"/>
      <c r="Q38" s="12"/>
      <c r="R38" s="29"/>
      <c r="S38" s="15"/>
      <c r="T38" s="15"/>
      <c r="U38" s="21">
        <f>COUNT(C38:S38)</f>
        <v>1</v>
      </c>
      <c r="V38" s="26">
        <f>U38*50</f>
        <v>50</v>
      </c>
      <c r="W38" s="12">
        <f>SUM($C38:$N38)+$V38+$T38</f>
        <v>785</v>
      </c>
    </row>
    <row r="39" spans="1:23" ht="14.1" customHeight="1">
      <c r="A39" s="48" t="s">
        <v>39</v>
      </c>
      <c r="B39" s="26"/>
      <c r="C39" s="30"/>
      <c r="D39" s="12">
        <v>733</v>
      </c>
      <c r="E39" s="12" t="s">
        <v>36</v>
      </c>
      <c r="F39" s="12" t="s">
        <v>36</v>
      </c>
      <c r="G39" s="12" t="s">
        <v>36</v>
      </c>
      <c r="H39" s="12" t="s">
        <v>36</v>
      </c>
      <c r="I39" s="12"/>
      <c r="J39" s="12"/>
      <c r="K39" s="12"/>
      <c r="L39" s="12"/>
      <c r="M39" s="12"/>
      <c r="N39" s="40"/>
      <c r="O39" s="12"/>
      <c r="P39" s="12"/>
      <c r="Q39" s="12"/>
      <c r="R39" s="12"/>
      <c r="S39" s="10"/>
      <c r="T39" s="10"/>
      <c r="U39" s="21">
        <f>COUNT(C39:S39)</f>
        <v>1</v>
      </c>
      <c r="V39" s="26">
        <f>U39*50</f>
        <v>50</v>
      </c>
      <c r="W39" s="12">
        <f>SUM($C39:$N39)+$V39+$T39</f>
        <v>783</v>
      </c>
    </row>
    <row r="40" spans="1:23" ht="14.1" customHeight="1">
      <c r="A40" s="5" t="s">
        <v>70</v>
      </c>
      <c r="B40" s="26"/>
      <c r="C40" s="30"/>
      <c r="D40" s="12"/>
      <c r="E40" s="12"/>
      <c r="F40" s="29"/>
      <c r="G40" s="12">
        <v>711</v>
      </c>
      <c r="H40" s="12" t="s">
        <v>36</v>
      </c>
      <c r="I40" s="12"/>
      <c r="J40" s="12"/>
      <c r="K40" s="12"/>
      <c r="L40" s="12"/>
      <c r="M40" s="12"/>
      <c r="N40" s="12"/>
      <c r="O40" s="12"/>
      <c r="P40" s="12"/>
      <c r="Q40" s="12"/>
      <c r="R40" s="29"/>
      <c r="S40" s="15"/>
      <c r="T40" s="15"/>
      <c r="U40" s="21">
        <f>COUNT(C40:S40)</f>
        <v>1</v>
      </c>
      <c r="V40" s="26">
        <f>U40*50</f>
        <v>50</v>
      </c>
      <c r="W40" s="12">
        <f>SUM($C40:$N40)+$V40+$T40</f>
        <v>761</v>
      </c>
    </row>
    <row r="41" spans="1:23" ht="14.1" customHeight="1">
      <c r="A41" s="5" t="s">
        <v>62</v>
      </c>
      <c r="B41" s="26"/>
      <c r="C41" s="30"/>
      <c r="D41" s="12">
        <v>704</v>
      </c>
      <c r="E41" s="12" t="s">
        <v>36</v>
      </c>
      <c r="F41" s="12" t="s">
        <v>36</v>
      </c>
      <c r="G41" s="12" t="s">
        <v>36</v>
      </c>
      <c r="H41" s="12" t="s">
        <v>36</v>
      </c>
      <c r="I41" s="12"/>
      <c r="J41" s="12"/>
      <c r="K41" s="12"/>
      <c r="L41" s="12"/>
      <c r="M41" s="12"/>
      <c r="N41" s="12"/>
      <c r="O41" s="12"/>
      <c r="P41" s="12"/>
      <c r="Q41" s="12"/>
      <c r="R41" s="29"/>
      <c r="S41" s="15"/>
      <c r="T41" s="15"/>
      <c r="U41" s="21">
        <f>COUNT(C41:S41)</f>
        <v>1</v>
      </c>
      <c r="V41" s="26">
        <f>U41*50</f>
        <v>50</v>
      </c>
      <c r="W41" s="12">
        <f>SUM($C41:$N41)+$V41+$T41</f>
        <v>754</v>
      </c>
    </row>
    <row r="42" spans="1:23" ht="14.1" customHeight="1">
      <c r="A42" s="5" t="s">
        <v>72</v>
      </c>
      <c r="B42" s="26"/>
      <c r="C42" s="30"/>
      <c r="D42" s="12"/>
      <c r="E42" s="12"/>
      <c r="F42" s="29"/>
      <c r="G42" s="12">
        <v>702</v>
      </c>
      <c r="H42" s="12" t="s">
        <v>36</v>
      </c>
      <c r="I42" s="12"/>
      <c r="J42" s="12"/>
      <c r="K42" s="12"/>
      <c r="L42" s="12"/>
      <c r="M42" s="12"/>
      <c r="N42" s="12"/>
      <c r="O42" s="12"/>
      <c r="P42" s="12"/>
      <c r="Q42" s="12"/>
      <c r="R42" s="12"/>
      <c r="S42" s="10"/>
      <c r="T42" s="10"/>
      <c r="U42" s="21">
        <f>COUNT(C42:S42)</f>
        <v>1</v>
      </c>
      <c r="V42" s="26">
        <f>U42*50</f>
        <v>50</v>
      </c>
      <c r="W42" s="12">
        <f>SUM($C42:$N42)+$V42+$T42</f>
        <v>752</v>
      </c>
    </row>
    <row r="43" spans="1:23" ht="14.1" customHeight="1">
      <c r="A43" s="5" t="s">
        <v>43</v>
      </c>
      <c r="B43" s="26"/>
      <c r="C43" s="30"/>
      <c r="D43" s="12">
        <v>694</v>
      </c>
      <c r="E43" s="12" t="s">
        <v>36</v>
      </c>
      <c r="F43" s="12" t="s">
        <v>36</v>
      </c>
      <c r="G43" s="12" t="s">
        <v>36</v>
      </c>
      <c r="H43" s="12" t="s">
        <v>36</v>
      </c>
      <c r="I43" s="12"/>
      <c r="J43" s="12"/>
      <c r="K43" s="12"/>
      <c r="L43" s="12"/>
      <c r="M43" s="12"/>
      <c r="N43" s="12"/>
      <c r="O43" s="12"/>
      <c r="P43" s="12"/>
      <c r="Q43" s="12"/>
      <c r="R43" s="29"/>
      <c r="S43" s="15"/>
      <c r="T43" s="15"/>
      <c r="U43" s="21">
        <f>COUNT(C43:S43)</f>
        <v>1</v>
      </c>
      <c r="V43" s="26">
        <f>U43*50</f>
        <v>50</v>
      </c>
      <c r="W43" s="12">
        <f>SUM($C43:$N43)+$V43+$T43</f>
        <v>744</v>
      </c>
    </row>
    <row r="44" spans="1:23" ht="14.1" customHeight="1">
      <c r="A44" s="5" t="s">
        <v>38</v>
      </c>
      <c r="B44" s="26"/>
      <c r="C44" s="30"/>
      <c r="D44" s="12">
        <v>683</v>
      </c>
      <c r="E44" s="12" t="s">
        <v>36</v>
      </c>
      <c r="F44" s="12" t="s">
        <v>36</v>
      </c>
      <c r="G44" s="12" t="s">
        <v>36</v>
      </c>
      <c r="H44" s="12" t="s">
        <v>36</v>
      </c>
      <c r="I44" s="12"/>
      <c r="J44" s="12"/>
      <c r="K44" s="12"/>
      <c r="L44" s="12"/>
      <c r="M44" s="12"/>
      <c r="N44" s="12"/>
      <c r="O44" s="12"/>
      <c r="P44" s="12"/>
      <c r="Q44" s="12"/>
      <c r="R44" s="29"/>
      <c r="S44" s="15"/>
      <c r="T44" s="15"/>
      <c r="U44" s="21">
        <f>COUNT(C44:S44)</f>
        <v>1</v>
      </c>
      <c r="V44" s="26">
        <f>U44*50</f>
        <v>50</v>
      </c>
      <c r="W44" s="12">
        <f>SUM($C44:$N44)+$V44+$T44</f>
        <v>733</v>
      </c>
    </row>
    <row r="45" spans="1:23" ht="14.1" customHeight="1">
      <c r="A45" s="5" t="s">
        <v>73</v>
      </c>
      <c r="B45" s="26"/>
      <c r="C45" s="12"/>
      <c r="D45" s="12"/>
      <c r="E45" s="12"/>
      <c r="F45" s="29"/>
      <c r="G45" s="12">
        <v>678</v>
      </c>
      <c r="H45" s="12" t="s">
        <v>36</v>
      </c>
      <c r="I45" s="12"/>
      <c r="J45" s="12"/>
      <c r="K45" s="12"/>
      <c r="L45" s="12"/>
      <c r="M45" s="12"/>
      <c r="N45" s="12"/>
      <c r="O45" s="12"/>
      <c r="P45" s="12"/>
      <c r="Q45" s="12"/>
      <c r="R45" s="29"/>
      <c r="S45" s="15"/>
      <c r="T45" s="15"/>
      <c r="U45" s="21">
        <f>COUNT(C45:S45)</f>
        <v>1</v>
      </c>
      <c r="V45" s="26">
        <f>U45*50</f>
        <v>50</v>
      </c>
      <c r="W45" s="12">
        <f>SUM($C45:$N45)+$V45+$T45</f>
        <v>728</v>
      </c>
    </row>
    <row r="46" spans="1:23" ht="14.1" customHeight="1">
      <c r="A46" s="5" t="s">
        <v>74</v>
      </c>
      <c r="B46" s="26"/>
      <c r="C46" s="30"/>
      <c r="D46" s="12"/>
      <c r="E46" s="12"/>
      <c r="F46" s="29"/>
      <c r="G46" s="12">
        <v>674</v>
      </c>
      <c r="H46" s="12" t="s">
        <v>36</v>
      </c>
      <c r="I46" s="12"/>
      <c r="J46" s="12"/>
      <c r="K46" s="12"/>
      <c r="L46" s="12"/>
      <c r="M46" s="12"/>
      <c r="N46" s="12"/>
      <c r="O46" s="12"/>
      <c r="P46" s="12"/>
      <c r="Q46" s="12"/>
      <c r="R46" s="29"/>
      <c r="S46" s="15"/>
      <c r="T46" s="15"/>
      <c r="U46" s="21">
        <f>COUNT(C46:S46)</f>
        <v>1</v>
      </c>
      <c r="V46" s="26">
        <f>U46*50</f>
        <v>50</v>
      </c>
      <c r="W46" s="12">
        <f>SUM($C46:$N46)+$V46+$T46</f>
        <v>724</v>
      </c>
    </row>
    <row r="47" spans="1:23" ht="14.1" customHeight="1">
      <c r="A47" s="5" t="s">
        <v>64</v>
      </c>
      <c r="B47" s="26"/>
      <c r="C47" s="30"/>
      <c r="D47" s="12">
        <v>652</v>
      </c>
      <c r="E47" s="12" t="s">
        <v>36</v>
      </c>
      <c r="F47" s="12" t="s">
        <v>36</v>
      </c>
      <c r="G47" s="12" t="s">
        <v>36</v>
      </c>
      <c r="H47" s="12" t="s">
        <v>36</v>
      </c>
      <c r="I47" s="12"/>
      <c r="J47" s="12"/>
      <c r="K47" s="12"/>
      <c r="L47" s="12"/>
      <c r="M47" s="12"/>
      <c r="N47" s="12"/>
      <c r="O47" s="12"/>
      <c r="P47" s="12"/>
      <c r="Q47" s="12"/>
      <c r="R47" s="29"/>
      <c r="S47" s="15"/>
      <c r="T47" s="15"/>
      <c r="U47" s="21">
        <f>COUNT(C47:S47)</f>
        <v>1</v>
      </c>
      <c r="V47" s="26">
        <f>U47*50</f>
        <v>50</v>
      </c>
      <c r="W47" s="12">
        <f>SUM($C47:$N47)+$V47+$T47</f>
        <v>702</v>
      </c>
    </row>
    <row r="48" spans="1:23" ht="14.1" customHeight="1">
      <c r="A48" s="5" t="s">
        <v>75</v>
      </c>
      <c r="B48" s="26"/>
      <c r="C48" s="30"/>
      <c r="D48" s="12"/>
      <c r="E48" s="12"/>
      <c r="F48" s="29"/>
      <c r="G48" s="12">
        <v>643</v>
      </c>
      <c r="H48" s="12" t="s">
        <v>36</v>
      </c>
      <c r="I48" s="12"/>
      <c r="J48" s="12"/>
      <c r="K48" s="12"/>
      <c r="L48" s="12"/>
      <c r="M48" s="12"/>
      <c r="N48" s="12"/>
      <c r="O48" s="12"/>
      <c r="P48" s="12"/>
      <c r="Q48" s="12"/>
      <c r="R48" s="12"/>
      <c r="S48" s="10"/>
      <c r="T48" s="10"/>
      <c r="U48" s="21">
        <f>COUNT(C48:S48)</f>
        <v>1</v>
      </c>
      <c r="V48" s="26">
        <f>U48*50</f>
        <v>50</v>
      </c>
      <c r="W48" s="12">
        <f>SUM($C48:$N48)+$V48+$T48</f>
        <v>693</v>
      </c>
    </row>
    <row r="49" spans="1:23" ht="14.1" customHeight="1">
      <c r="A49" s="5" t="s">
        <v>22</v>
      </c>
      <c r="B49" s="26"/>
      <c r="C49" s="30">
        <v>636</v>
      </c>
      <c r="D49" s="12" t="s">
        <v>36</v>
      </c>
      <c r="E49" s="12" t="s">
        <v>36</v>
      </c>
      <c r="F49" s="12" t="s">
        <v>36</v>
      </c>
      <c r="G49" s="12" t="s">
        <v>36</v>
      </c>
      <c r="H49" s="12" t="s">
        <v>36</v>
      </c>
      <c r="I49" s="12"/>
      <c r="J49" s="12"/>
      <c r="K49" s="12"/>
      <c r="L49" s="12"/>
      <c r="M49" s="12"/>
      <c r="N49" s="12"/>
      <c r="O49" s="12"/>
      <c r="P49" s="12"/>
      <c r="Q49" s="12"/>
      <c r="R49" s="29"/>
      <c r="S49" s="15"/>
      <c r="T49" s="15"/>
      <c r="U49" s="21">
        <f>COUNT(C49:S49)</f>
        <v>1</v>
      </c>
      <c r="V49" s="26">
        <f>U49*50</f>
        <v>50</v>
      </c>
      <c r="W49" s="12">
        <f>SUM($C49:$N49)+$V49+$T49</f>
        <v>686</v>
      </c>
    </row>
    <row r="50" spans="1:23" ht="14.1" customHeight="1">
      <c r="A50" s="5" t="s">
        <v>20</v>
      </c>
      <c r="B50" s="26"/>
      <c r="C50" s="30">
        <v>633</v>
      </c>
      <c r="D50" s="12" t="s">
        <v>36</v>
      </c>
      <c r="E50" s="12" t="s">
        <v>36</v>
      </c>
      <c r="F50" s="12" t="s">
        <v>36</v>
      </c>
      <c r="G50" s="12" t="s">
        <v>36</v>
      </c>
      <c r="H50" s="12" t="s">
        <v>36</v>
      </c>
      <c r="I50" s="12"/>
      <c r="J50" s="12"/>
      <c r="K50" s="12"/>
      <c r="L50" s="12"/>
      <c r="M50" s="12"/>
      <c r="N50" s="12"/>
      <c r="O50" s="12"/>
      <c r="P50" s="12"/>
      <c r="Q50" s="12"/>
      <c r="R50" s="12"/>
      <c r="S50" s="15"/>
      <c r="T50" s="15"/>
      <c r="U50" s="21">
        <f>COUNT(C50:S50)</f>
        <v>1</v>
      </c>
      <c r="V50" s="26">
        <f>U50*50</f>
        <v>50</v>
      </c>
      <c r="W50" s="12">
        <f>SUM($C50:$N50)+$V50+$T50</f>
        <v>683</v>
      </c>
    </row>
    <row r="51" spans="1:23" ht="14.1" customHeight="1">
      <c r="A51" s="5" t="s">
        <v>21</v>
      </c>
      <c r="B51" s="26"/>
      <c r="C51" s="30">
        <v>604</v>
      </c>
      <c r="D51" s="12" t="s">
        <v>36</v>
      </c>
      <c r="E51" s="12" t="s">
        <v>36</v>
      </c>
      <c r="F51" s="12" t="s">
        <v>36</v>
      </c>
      <c r="G51" s="12" t="s">
        <v>36</v>
      </c>
      <c r="H51" s="12" t="s">
        <v>36</v>
      </c>
      <c r="I51" s="12"/>
      <c r="J51" s="12"/>
      <c r="K51" s="12"/>
      <c r="L51" s="40"/>
      <c r="M51" s="12"/>
      <c r="N51" s="12"/>
      <c r="O51" s="12"/>
      <c r="P51" s="12"/>
      <c r="Q51" s="12"/>
      <c r="R51" s="29"/>
      <c r="S51" s="15"/>
      <c r="T51" s="15"/>
      <c r="U51" s="21">
        <f>COUNT(C51:S51)</f>
        <v>1</v>
      </c>
      <c r="V51" s="26">
        <f>U51*50</f>
        <v>50</v>
      </c>
      <c r="W51" s="12">
        <f>SUM($C51:$N51)+$V51+$T51</f>
        <v>654</v>
      </c>
    </row>
    <row r="52" spans="1:23" ht="14.1" customHeight="1">
      <c r="A52" s="5" t="s">
        <v>13</v>
      </c>
      <c r="B52" s="26"/>
      <c r="C52" s="30">
        <v>604</v>
      </c>
      <c r="D52" s="12" t="s">
        <v>36</v>
      </c>
      <c r="E52" s="12" t="s">
        <v>36</v>
      </c>
      <c r="F52" s="12" t="s">
        <v>36</v>
      </c>
      <c r="G52" s="12" t="s">
        <v>36</v>
      </c>
      <c r="H52" s="12" t="s">
        <v>36</v>
      </c>
      <c r="I52" s="12"/>
      <c r="J52" s="10"/>
      <c r="K52" s="40"/>
      <c r="L52" s="12"/>
      <c r="M52" s="12"/>
      <c r="N52" s="12"/>
      <c r="O52" s="12"/>
      <c r="P52" s="12"/>
      <c r="Q52" s="12"/>
      <c r="R52" s="12"/>
      <c r="S52" s="10"/>
      <c r="T52" s="10"/>
      <c r="U52" s="21">
        <f>COUNT(C52:S52)</f>
        <v>1</v>
      </c>
      <c r="V52" s="26">
        <f>U52*50</f>
        <v>50</v>
      </c>
      <c r="W52" s="12">
        <f>SUM($C52:$N52)+$V52+$T52</f>
        <v>654</v>
      </c>
    </row>
    <row r="53" spans="1:23" ht="14.1" customHeight="1">
      <c r="A53" s="5" t="s">
        <v>41</v>
      </c>
      <c r="B53" s="26"/>
      <c r="C53" s="30"/>
      <c r="D53" s="12">
        <v>598</v>
      </c>
      <c r="E53" s="12" t="s">
        <v>36</v>
      </c>
      <c r="F53" s="12" t="s">
        <v>36</v>
      </c>
      <c r="G53" s="12" t="s">
        <v>36</v>
      </c>
      <c r="H53" s="12" t="s">
        <v>36</v>
      </c>
      <c r="I53" s="12"/>
      <c r="J53" s="12"/>
      <c r="K53" s="12"/>
      <c r="L53" s="12"/>
      <c r="M53" s="12"/>
      <c r="N53" s="12"/>
      <c r="O53" s="12"/>
      <c r="P53" s="12"/>
      <c r="Q53" s="12"/>
      <c r="R53" s="29"/>
      <c r="S53" s="15"/>
      <c r="T53" s="15"/>
      <c r="U53" s="21">
        <f>COUNT(C53:S53)</f>
        <v>1</v>
      </c>
      <c r="V53" s="26">
        <f>U53*50</f>
        <v>50</v>
      </c>
      <c r="W53" s="12">
        <f>SUM($C53:$N53)+$V53+$T53</f>
        <v>648</v>
      </c>
    </row>
    <row r="54" spans="1:23" ht="14.1" customHeight="1">
      <c r="A54" s="5" t="s">
        <v>71</v>
      </c>
      <c r="B54" s="26"/>
      <c r="C54" s="30"/>
      <c r="D54" s="12"/>
      <c r="E54" s="12"/>
      <c r="F54" s="29"/>
      <c r="G54" s="12">
        <v>598</v>
      </c>
      <c r="H54" s="12" t="s">
        <v>36</v>
      </c>
      <c r="I54" s="12"/>
      <c r="J54" s="12"/>
      <c r="K54" s="12"/>
      <c r="L54" s="12"/>
      <c r="M54" s="12"/>
      <c r="N54" s="12"/>
      <c r="O54" s="12"/>
      <c r="P54" s="12"/>
      <c r="Q54" s="12"/>
      <c r="R54" s="29"/>
      <c r="S54" s="15"/>
      <c r="T54" s="15"/>
      <c r="U54" s="21">
        <f>COUNT(C54:S54)</f>
        <v>1</v>
      </c>
      <c r="V54" s="26">
        <f>U54*50</f>
        <v>50</v>
      </c>
      <c r="W54" s="12">
        <f>SUM($C54:$N54)+$V54+$T54</f>
        <v>648</v>
      </c>
    </row>
    <row r="55" spans="1:23" ht="14.1" customHeight="1">
      <c r="A55" s="5" t="s">
        <v>76</v>
      </c>
      <c r="B55" s="26"/>
      <c r="C55" s="30"/>
      <c r="D55" s="12"/>
      <c r="E55" s="12"/>
      <c r="F55" s="29"/>
      <c r="G55" s="12">
        <v>590</v>
      </c>
      <c r="H55" s="12" t="s">
        <v>36</v>
      </c>
      <c r="I55" s="12"/>
      <c r="J55" s="12"/>
      <c r="K55" s="12"/>
      <c r="L55" s="12"/>
      <c r="M55" s="12"/>
      <c r="N55" s="12"/>
      <c r="O55" s="12"/>
      <c r="P55" s="12"/>
      <c r="Q55" s="12"/>
      <c r="R55" s="29"/>
      <c r="S55" s="15"/>
      <c r="T55" s="15"/>
      <c r="U55" s="21">
        <f>COUNT(C55:S55)</f>
        <v>1</v>
      </c>
      <c r="V55" s="26">
        <f>U55*50</f>
        <v>50</v>
      </c>
      <c r="W55" s="12">
        <f>SUM($C55:$N55)+$V55+$T55</f>
        <v>640</v>
      </c>
    </row>
    <row r="56" spans="1:23" ht="14.1" customHeight="1">
      <c r="A56" s="5" t="s">
        <v>77</v>
      </c>
      <c r="B56" s="26"/>
      <c r="C56" s="30"/>
      <c r="D56" s="12"/>
      <c r="E56" s="12"/>
      <c r="F56" s="29"/>
      <c r="G56" s="12">
        <v>557</v>
      </c>
      <c r="H56" s="12" t="s">
        <v>36</v>
      </c>
      <c r="I56" s="12"/>
      <c r="J56" s="12"/>
      <c r="K56" s="12"/>
      <c r="L56" s="12"/>
      <c r="M56" s="12"/>
      <c r="N56" s="12"/>
      <c r="O56" s="12"/>
      <c r="P56" s="12"/>
      <c r="Q56" s="12"/>
      <c r="R56" s="29"/>
      <c r="S56" s="15"/>
      <c r="T56" s="15"/>
      <c r="U56" s="21">
        <f>COUNT(C56:S56)</f>
        <v>1</v>
      </c>
      <c r="V56" s="26">
        <f>U56*50</f>
        <v>50</v>
      </c>
      <c r="W56" s="12">
        <f>SUM($C56:$N56)+$V56+$T56</f>
        <v>607</v>
      </c>
    </row>
    <row r="57" spans="1:23" ht="14.1" customHeight="1">
      <c r="A57" s="5" t="s">
        <v>66</v>
      </c>
      <c r="B57" s="26"/>
      <c r="C57" s="30" t="s">
        <v>36</v>
      </c>
      <c r="D57" s="12" t="s">
        <v>36</v>
      </c>
      <c r="E57" s="12" t="s">
        <v>36</v>
      </c>
      <c r="F57" s="12">
        <v>540</v>
      </c>
      <c r="G57" s="12" t="s">
        <v>36</v>
      </c>
      <c r="H57" s="12" t="s">
        <v>36</v>
      </c>
      <c r="I57" s="12"/>
      <c r="J57" s="12"/>
      <c r="K57" s="12"/>
      <c r="L57" s="12"/>
      <c r="M57" s="12"/>
      <c r="N57" s="12"/>
      <c r="O57" s="12"/>
      <c r="P57" s="12"/>
      <c r="Q57" s="12"/>
      <c r="R57" s="29"/>
      <c r="S57" s="15"/>
      <c r="T57" s="15"/>
      <c r="U57" s="21">
        <f>COUNT(C57:S57)</f>
        <v>1</v>
      </c>
      <c r="V57" s="26">
        <f>U57*50</f>
        <v>50</v>
      </c>
      <c r="W57" s="12">
        <f>SUM($C57:$N57)+$V57+$T57</f>
        <v>590</v>
      </c>
    </row>
    <row r="58" spans="1:23" ht="14.1" customHeight="1">
      <c r="A58" s="5"/>
      <c r="B58" s="26"/>
      <c r="C58" s="30"/>
      <c r="D58" s="12"/>
      <c r="E58" s="12"/>
      <c r="F58" s="29"/>
      <c r="G58" s="12"/>
      <c r="H58" s="12"/>
      <c r="I58" s="12"/>
      <c r="J58" s="12"/>
      <c r="K58" s="12"/>
      <c r="L58" s="12"/>
      <c r="M58" s="12"/>
      <c r="N58" s="12"/>
      <c r="O58" s="12"/>
      <c r="P58" s="12"/>
      <c r="Q58" s="12"/>
      <c r="R58" s="29"/>
      <c r="S58" s="15"/>
      <c r="T58" s="15"/>
      <c r="U58" s="21">
        <f>COUNT(C58:S58)</f>
        <v>0</v>
      </c>
      <c r="V58" s="26">
        <f>U58*50</f>
        <v>0</v>
      </c>
      <c r="W58" s="12">
        <f>SUM($C58:$N58)+$V58+$T58</f>
        <v>0</v>
      </c>
    </row>
    <row r="59" spans="1:23" ht="14.1" customHeight="1">
      <c r="A59" s="5"/>
      <c r="B59" s="26"/>
      <c r="C59" s="6"/>
      <c r="D59" s="12"/>
      <c r="E59" s="12"/>
      <c r="F59" s="29"/>
      <c r="G59" s="12"/>
      <c r="H59" s="12"/>
      <c r="I59" s="12"/>
      <c r="J59" s="12"/>
      <c r="K59" s="12"/>
      <c r="L59" s="12"/>
      <c r="M59" s="12"/>
      <c r="N59" s="12"/>
      <c r="O59" s="12"/>
      <c r="P59" s="12"/>
      <c r="Q59" s="12"/>
      <c r="R59" s="29"/>
      <c r="S59" s="15"/>
      <c r="T59" s="39"/>
      <c r="U59" s="21">
        <f>COUNT(C59:S59)</f>
        <v>0</v>
      </c>
      <c r="V59" s="26">
        <f>U59*50</f>
        <v>0</v>
      </c>
      <c r="W59" s="12">
        <f>SUM($C59:$N59)+$V59+$T59</f>
        <v>0</v>
      </c>
    </row>
    <row r="60" spans="1:23" ht="14.1" customHeight="1">
      <c r="A60" s="5"/>
      <c r="B60" s="26"/>
      <c r="C60" s="30"/>
      <c r="D60" s="12"/>
      <c r="E60" s="12"/>
      <c r="F60" s="29"/>
      <c r="G60" s="12"/>
      <c r="H60" s="12"/>
      <c r="I60" s="12"/>
      <c r="J60" s="12"/>
      <c r="K60" s="12"/>
      <c r="L60" s="12"/>
      <c r="M60" s="12"/>
      <c r="N60" s="12"/>
      <c r="O60" s="12"/>
      <c r="P60" s="12"/>
      <c r="Q60" s="12"/>
      <c r="R60" s="12"/>
      <c r="S60" s="15"/>
      <c r="T60" s="15"/>
      <c r="U60" s="21">
        <f>COUNT(C60:S60)</f>
        <v>0</v>
      </c>
      <c r="V60" s="26">
        <f>U60*50</f>
        <v>0</v>
      </c>
      <c r="W60" s="12">
        <f>SUM($C60:$N60)+$V60+$T60</f>
        <v>0</v>
      </c>
    </row>
    <row r="61" spans="1:23" ht="14.1" customHeight="1">
      <c r="A61" s="5"/>
      <c r="B61" s="26"/>
      <c r="C61" s="30"/>
      <c r="D61" s="12"/>
      <c r="E61" s="12"/>
      <c r="F61" s="29"/>
      <c r="G61" s="12"/>
      <c r="H61" s="12"/>
      <c r="I61" s="12"/>
      <c r="J61" s="12"/>
      <c r="K61" s="12"/>
      <c r="L61" s="12"/>
      <c r="M61" s="12"/>
      <c r="N61" s="12"/>
      <c r="O61" s="12"/>
      <c r="P61" s="12"/>
      <c r="Q61" s="12"/>
      <c r="R61" s="29"/>
      <c r="S61" s="15"/>
      <c r="T61" s="15"/>
      <c r="U61" s="21">
        <f>COUNT(C61:S61)</f>
        <v>0</v>
      </c>
      <c r="V61" s="26">
        <f>U61*50</f>
        <v>0</v>
      </c>
      <c r="W61" s="12">
        <f>SUM($C61:$N61)+$V61+$T61</f>
        <v>0</v>
      </c>
    </row>
    <row r="62" spans="1:23" ht="14.1" customHeight="1">
      <c r="A62" s="5"/>
      <c r="B62" s="26"/>
      <c r="C62" s="30"/>
      <c r="D62" s="12"/>
      <c r="E62" s="12"/>
      <c r="F62" s="29"/>
      <c r="G62" s="12"/>
      <c r="H62" s="12"/>
      <c r="I62" s="12"/>
      <c r="J62" s="12"/>
      <c r="K62" s="12"/>
      <c r="L62" s="12"/>
      <c r="M62" s="12"/>
      <c r="N62" s="12"/>
      <c r="O62" s="12"/>
      <c r="P62" s="12"/>
      <c r="Q62" s="12"/>
      <c r="R62" s="29"/>
      <c r="S62" s="15"/>
      <c r="T62" s="15"/>
      <c r="U62" s="21">
        <f>COUNT(C62:S62)</f>
        <v>0</v>
      </c>
      <c r="V62" s="26">
        <f>U62*50</f>
        <v>0</v>
      </c>
      <c r="W62" s="12">
        <f>SUM($C62:$N62)+$V62+$T62</f>
        <v>0</v>
      </c>
    </row>
    <row r="63" spans="1:23" ht="14.1" customHeight="1">
      <c r="A63" s="5"/>
      <c r="B63" s="26"/>
      <c r="C63" s="30"/>
      <c r="D63" s="12"/>
      <c r="E63" s="12"/>
      <c r="F63" s="29"/>
      <c r="G63" s="12"/>
      <c r="H63" s="12"/>
      <c r="I63" s="12"/>
      <c r="J63" s="12"/>
      <c r="K63" s="12"/>
      <c r="L63" s="12"/>
      <c r="M63" s="12"/>
      <c r="N63" s="12"/>
      <c r="O63" s="12"/>
      <c r="P63" s="12"/>
      <c r="Q63" s="12"/>
      <c r="R63" s="29"/>
      <c r="S63" s="15"/>
      <c r="T63" s="15"/>
      <c r="U63" s="21">
        <f>COUNT(C63:S63)</f>
        <v>0</v>
      </c>
      <c r="V63" s="26">
        <f>U63*50</f>
        <v>0</v>
      </c>
      <c r="W63" s="12">
        <f>SUM($C63:$N63)+$V63+$T63</f>
        <v>0</v>
      </c>
    </row>
    <row r="64" spans="1:23" ht="14.1" customHeight="1">
      <c r="A64" s="5"/>
      <c r="B64" s="26"/>
      <c r="C64" s="30"/>
      <c r="D64" s="12"/>
      <c r="E64" s="12"/>
      <c r="F64" s="29"/>
      <c r="G64" s="12"/>
      <c r="H64" s="12"/>
      <c r="I64" s="12"/>
      <c r="J64" s="12"/>
      <c r="K64" s="12"/>
      <c r="L64" s="12"/>
      <c r="M64" s="12"/>
      <c r="N64" s="12"/>
      <c r="O64" s="12"/>
      <c r="P64" s="12"/>
      <c r="Q64" s="12"/>
      <c r="R64" s="29"/>
      <c r="S64" s="15"/>
      <c r="T64" s="15"/>
      <c r="U64" s="21">
        <f>COUNT(C64:S64)</f>
        <v>0</v>
      </c>
      <c r="V64" s="26">
        <f>U64*50</f>
        <v>0</v>
      </c>
      <c r="W64" s="12">
        <f>SUM($C64:$N64)+$V64+$T64</f>
        <v>0</v>
      </c>
    </row>
    <row r="65" spans="1:23" ht="14.1" customHeight="1">
      <c r="A65" s="5"/>
      <c r="B65" s="26"/>
      <c r="C65" s="30"/>
      <c r="D65" s="12"/>
      <c r="E65" s="12"/>
      <c r="F65" s="29"/>
      <c r="G65" s="12"/>
      <c r="H65" s="12"/>
      <c r="I65" s="12"/>
      <c r="J65" s="12"/>
      <c r="K65" s="12"/>
      <c r="L65" s="12"/>
      <c r="M65" s="12"/>
      <c r="N65" s="12"/>
      <c r="O65" s="12"/>
      <c r="P65" s="12"/>
      <c r="Q65" s="12"/>
      <c r="R65" s="29"/>
      <c r="S65" s="15"/>
      <c r="T65" s="15"/>
      <c r="U65" s="21">
        <f>COUNT(C65:S65)</f>
        <v>0</v>
      </c>
      <c r="V65" s="26">
        <f>U65*50</f>
        <v>0</v>
      </c>
      <c r="W65" s="12">
        <f>SUM($C65:$N65)+$V65+$T65</f>
        <v>0</v>
      </c>
    </row>
    <row r="66" spans="1:23" ht="14.1" customHeight="1">
      <c r="A66" s="5"/>
      <c r="B66" s="26"/>
      <c r="C66" s="30"/>
      <c r="D66" s="12"/>
      <c r="E66" s="12"/>
      <c r="F66" s="29"/>
      <c r="G66" s="12"/>
      <c r="H66" s="12"/>
      <c r="I66" s="12"/>
      <c r="J66" s="12"/>
      <c r="K66" s="12"/>
      <c r="L66" s="12"/>
      <c r="M66" s="12"/>
      <c r="N66" s="12"/>
      <c r="O66" s="12"/>
      <c r="P66" s="12"/>
      <c r="Q66" s="12"/>
      <c r="R66" s="29"/>
      <c r="S66" s="15"/>
      <c r="T66" s="15"/>
      <c r="U66" s="21">
        <f>COUNT(C66:S66)</f>
        <v>0</v>
      </c>
      <c r="V66" s="26">
        <f>U66*50</f>
        <v>0</v>
      </c>
      <c r="W66" s="12">
        <f>SUM($C66:$N66)+$V66+$T66</f>
        <v>0</v>
      </c>
    </row>
    <row r="67" spans="1:23" ht="14.1" customHeight="1">
      <c r="A67" s="5"/>
      <c r="B67" s="26"/>
      <c r="C67" s="30"/>
      <c r="D67" s="12"/>
      <c r="E67" s="12"/>
      <c r="F67" s="29"/>
      <c r="G67" s="12"/>
      <c r="H67" s="12"/>
      <c r="I67" s="12"/>
      <c r="J67" s="12"/>
      <c r="K67" s="12"/>
      <c r="L67" s="12"/>
      <c r="M67" s="12"/>
      <c r="N67" s="12"/>
      <c r="O67" s="12"/>
      <c r="P67" s="12"/>
      <c r="Q67" s="12"/>
      <c r="R67" s="29"/>
      <c r="S67" s="15"/>
      <c r="T67" s="15"/>
      <c r="U67" s="21">
        <f>COUNT(C67:S67)</f>
        <v>0</v>
      </c>
      <c r="V67" s="26">
        <f>U67*50</f>
        <v>0</v>
      </c>
      <c r="W67" s="12">
        <f>SUM($C67:$N67)+$V67+$T67</f>
        <v>0</v>
      </c>
    </row>
    <row r="68" spans="1:23" ht="14.1" customHeight="1">
      <c r="A68" s="5"/>
      <c r="B68" s="26"/>
      <c r="C68" s="30"/>
      <c r="D68" s="12"/>
      <c r="E68" s="12"/>
      <c r="F68" s="29"/>
      <c r="G68" s="12"/>
      <c r="H68" s="12"/>
      <c r="I68" s="12"/>
      <c r="J68" s="12"/>
      <c r="K68" s="12"/>
      <c r="L68" s="12"/>
      <c r="M68" s="12"/>
      <c r="N68" s="12"/>
      <c r="O68" s="12"/>
      <c r="P68" s="12"/>
      <c r="Q68" s="12"/>
      <c r="R68" s="29"/>
      <c r="S68" s="15"/>
      <c r="T68" s="15"/>
      <c r="U68" s="21">
        <f>COUNT(C68:S68)</f>
        <v>0</v>
      </c>
      <c r="V68" s="26">
        <f>U68*50</f>
        <v>0</v>
      </c>
      <c r="W68" s="12">
        <f>SUM($C68:$N68)+$V68+$T68</f>
        <v>0</v>
      </c>
    </row>
    <row r="69" spans="1:23" ht="14.1" customHeight="1">
      <c r="A69" s="5"/>
      <c r="B69" s="26"/>
      <c r="C69" s="30"/>
      <c r="D69" s="12"/>
      <c r="E69" s="12"/>
      <c r="F69" s="29"/>
      <c r="G69" s="12"/>
      <c r="H69" s="12"/>
      <c r="I69" s="12"/>
      <c r="J69" s="12"/>
      <c r="K69" s="12"/>
      <c r="L69" s="12"/>
      <c r="M69" s="12"/>
      <c r="N69" s="12"/>
      <c r="O69" s="12"/>
      <c r="P69" s="12"/>
      <c r="Q69" s="12"/>
      <c r="R69" s="29"/>
      <c r="S69" s="15"/>
      <c r="T69" s="15"/>
      <c r="U69" s="21">
        <f>COUNT(C69:S69)</f>
        <v>0</v>
      </c>
      <c r="V69" s="26">
        <f>U69*50</f>
        <v>0</v>
      </c>
      <c r="W69" s="12">
        <f>SUM($C69:$N69)+$V69+$T69</f>
        <v>0</v>
      </c>
    </row>
    <row r="70" spans="1:23" ht="14.1" customHeight="1">
      <c r="A70" s="5"/>
      <c r="B70" s="26"/>
      <c r="C70" s="30"/>
      <c r="D70" s="12"/>
      <c r="E70" s="12"/>
      <c r="F70" s="29"/>
      <c r="G70" s="12"/>
      <c r="H70" s="12"/>
      <c r="I70" s="12"/>
      <c r="J70" s="12"/>
      <c r="K70" s="12"/>
      <c r="L70" s="12"/>
      <c r="M70" s="12"/>
      <c r="N70" s="12"/>
      <c r="O70" s="12"/>
      <c r="P70" s="12"/>
      <c r="Q70" s="12"/>
      <c r="R70" s="29"/>
      <c r="S70" s="15"/>
      <c r="T70" s="15"/>
      <c r="U70" s="21">
        <f>COUNT(C70:S70)</f>
        <v>0</v>
      </c>
      <c r="V70" s="26">
        <f>U70*50</f>
        <v>0</v>
      </c>
      <c r="W70" s="12">
        <f>SUM($C70:$N70)+$V70+$T70</f>
        <v>0</v>
      </c>
    </row>
    <row r="71" spans="1:23" ht="14.1" customHeight="1">
      <c r="A71" s="5"/>
      <c r="B71" s="26"/>
      <c r="C71" s="30"/>
      <c r="D71" s="12"/>
      <c r="E71" s="12"/>
      <c r="F71" s="29"/>
      <c r="G71" s="12"/>
      <c r="H71" s="12"/>
      <c r="I71" s="12"/>
      <c r="J71" s="12"/>
      <c r="K71" s="12"/>
      <c r="L71" s="12"/>
      <c r="M71" s="12"/>
      <c r="N71" s="12"/>
      <c r="O71" s="12"/>
      <c r="P71" s="12"/>
      <c r="Q71" s="12"/>
      <c r="R71" s="29"/>
      <c r="S71" s="15"/>
      <c r="T71" s="15"/>
      <c r="U71" s="21">
        <f>COUNT(C71:S71)</f>
        <v>0</v>
      </c>
      <c r="V71" s="26">
        <f>U71*50</f>
        <v>0</v>
      </c>
      <c r="W71" s="12">
        <f>SUM($C71:$N71)+$V71+$T71</f>
        <v>0</v>
      </c>
    </row>
    <row r="72" spans="1:23" ht="14.1" customHeight="1">
      <c r="A72" s="5"/>
      <c r="B72" s="26"/>
      <c r="C72" s="30"/>
      <c r="D72" s="12"/>
      <c r="E72" s="12"/>
      <c r="F72" s="29"/>
      <c r="G72" s="12"/>
      <c r="H72" s="12"/>
      <c r="I72" s="12"/>
      <c r="J72" s="12"/>
      <c r="K72" s="12"/>
      <c r="L72" s="12"/>
      <c r="M72" s="12"/>
      <c r="N72" s="12"/>
      <c r="O72" s="12"/>
      <c r="P72" s="12"/>
      <c r="Q72" s="12"/>
      <c r="R72" s="29"/>
      <c r="S72" s="10"/>
      <c r="T72" s="10"/>
      <c r="U72" s="21">
        <f>COUNT(C72:S72)</f>
        <v>0</v>
      </c>
      <c r="V72" s="26">
        <f>U72*50</f>
        <v>0</v>
      </c>
      <c r="W72" s="12">
        <f>SUM($C72:$N72)+$V72+$T72</f>
        <v>0</v>
      </c>
    </row>
    <row r="73" spans="1:23" ht="14.1" customHeight="1">
      <c r="A73" s="5"/>
      <c r="B73" s="26"/>
      <c r="C73" s="30"/>
      <c r="D73" s="12"/>
      <c r="E73" s="12"/>
      <c r="F73" s="29"/>
      <c r="G73" s="12"/>
      <c r="H73" s="12"/>
      <c r="I73" s="12"/>
      <c r="J73" s="12"/>
      <c r="K73" s="12"/>
      <c r="L73" s="12"/>
      <c r="M73" s="12"/>
      <c r="N73" s="12"/>
      <c r="O73" s="12"/>
      <c r="P73" s="12"/>
      <c r="Q73" s="12"/>
      <c r="R73" s="29"/>
      <c r="S73" s="10"/>
      <c r="T73" s="10"/>
      <c r="U73" s="21">
        <f>COUNT(C73:S73)</f>
        <v>0</v>
      </c>
      <c r="V73" s="26">
        <f>U73*50</f>
        <v>0</v>
      </c>
      <c r="W73" s="12">
        <f>SUM($C73:$N73)+$V73+$T73</f>
        <v>0</v>
      </c>
    </row>
    <row r="74" spans="1:23" ht="14.1" customHeight="1">
      <c r="A74" s="5"/>
      <c r="B74" s="26"/>
      <c r="C74" s="30"/>
      <c r="D74" s="12"/>
      <c r="E74" s="12"/>
      <c r="F74" s="29"/>
      <c r="G74" s="12"/>
      <c r="H74" s="12"/>
      <c r="I74" s="12"/>
      <c r="J74" s="12"/>
      <c r="K74" s="12"/>
      <c r="L74" s="12"/>
      <c r="M74" s="12"/>
      <c r="N74" s="12"/>
      <c r="O74" s="12"/>
      <c r="P74" s="12"/>
      <c r="Q74" s="12"/>
      <c r="R74" s="29"/>
      <c r="S74" s="10"/>
      <c r="T74" s="10"/>
      <c r="U74" s="21" t="s">
        <v>11</v>
      </c>
      <c r="V74" s="26">
        <f>U74*50</f>
        <v>0</v>
      </c>
      <c r="W74" s="12">
        <f>SUM($C74:$N74)+$V74+$T74</f>
        <v>0</v>
      </c>
    </row>
    <row r="75" spans="1:23" ht="14.1" customHeight="1">
      <c r="A75" s="5"/>
      <c r="B75" s="26"/>
      <c r="C75" s="30"/>
      <c r="D75" s="12"/>
      <c r="E75" s="12"/>
      <c r="F75" s="29"/>
      <c r="G75" s="12"/>
      <c r="H75" s="12"/>
      <c r="I75" s="12"/>
      <c r="J75" s="12"/>
      <c r="K75" s="12"/>
      <c r="L75" s="12"/>
      <c r="M75" s="12"/>
      <c r="N75" s="12"/>
      <c r="O75" s="12"/>
      <c r="P75" s="12"/>
      <c r="Q75" s="12"/>
      <c r="R75" s="29"/>
      <c r="S75" s="15"/>
      <c r="T75" s="15"/>
      <c r="U75" s="21">
        <f>COUNT(C75:S75)</f>
        <v>0</v>
      </c>
      <c r="V75" s="26">
        <f>U75*50</f>
        <v>0</v>
      </c>
      <c r="W75" s="12">
        <f>SUM($C75:$N75)+$V75+$T75</f>
        <v>0</v>
      </c>
    </row>
    <row r="76" spans="1:23" ht="14.1" customHeight="1">
      <c r="A76" s="5"/>
      <c r="B76" s="26"/>
      <c r="C76" s="27"/>
      <c r="D76" s="28"/>
      <c r="E76" s="12"/>
      <c r="F76" s="29"/>
      <c r="G76" s="12"/>
      <c r="H76" s="12"/>
      <c r="I76" s="29"/>
      <c r="J76" s="29"/>
      <c r="K76" s="29"/>
      <c r="L76" s="29"/>
      <c r="M76" s="29"/>
      <c r="N76" s="29"/>
      <c r="O76" s="12"/>
      <c r="P76" s="12"/>
      <c r="Q76" s="29"/>
      <c r="R76" s="29"/>
      <c r="S76" s="15"/>
      <c r="T76" s="15"/>
      <c r="U76" s="21">
        <f>COUNT(C76:S76)</f>
        <v>0</v>
      </c>
      <c r="V76" s="26">
        <f>U76*50</f>
        <v>0</v>
      </c>
      <c r="W76" s="12">
        <f>SUM($C76:$N76)+$V76+$T76</f>
        <v>0</v>
      </c>
    </row>
    <row r="77" spans="1:23" ht="14.1" customHeight="1">
      <c r="A77" s="5"/>
      <c r="B77" s="26"/>
      <c r="C77" s="27"/>
      <c r="D77" s="28"/>
      <c r="E77" s="12"/>
      <c r="F77" s="29"/>
      <c r="G77" s="12"/>
      <c r="H77" s="12"/>
      <c r="I77" s="12"/>
      <c r="J77" s="12"/>
      <c r="K77" s="29"/>
      <c r="L77" s="29"/>
      <c r="M77" s="29"/>
      <c r="N77" s="29"/>
      <c r="O77" s="12"/>
      <c r="P77" s="12"/>
      <c r="Q77" s="29"/>
      <c r="R77" s="29"/>
      <c r="S77" s="15"/>
      <c r="T77" s="15"/>
      <c r="U77" s="21">
        <f>COUNT(C77:S77)</f>
        <v>0</v>
      </c>
      <c r="V77" s="26">
        <f>U77*50</f>
        <v>0</v>
      </c>
      <c r="W77" s="12">
        <f>SUM($C77:$N77)+$V77+$T77</f>
        <v>0</v>
      </c>
    </row>
    <row r="78" spans="1:23" ht="14.1" customHeight="1">
      <c r="A78" s="5"/>
      <c r="B78" s="26"/>
      <c r="C78" s="27"/>
      <c r="D78" s="28"/>
      <c r="E78" s="12"/>
      <c r="F78" s="29"/>
      <c r="G78" s="12"/>
      <c r="H78" s="12"/>
      <c r="I78" s="12"/>
      <c r="J78" s="12"/>
      <c r="K78" s="29"/>
      <c r="L78" s="29"/>
      <c r="M78" s="29"/>
      <c r="N78" s="29"/>
      <c r="O78" s="12"/>
      <c r="P78" s="12"/>
      <c r="Q78" s="29"/>
      <c r="R78" s="29"/>
      <c r="S78" s="15"/>
      <c r="T78" s="15"/>
      <c r="U78" s="21">
        <f>COUNT(C78:S78)</f>
        <v>0</v>
      </c>
      <c r="V78" s="26">
        <f>U78*50</f>
        <v>0</v>
      </c>
      <c r="W78" s="12">
        <f>SUM($C78:$N78)+$V78+$T78</f>
        <v>0</v>
      </c>
    </row>
    <row r="79" spans="1:23" ht="14.1" customHeight="1">
      <c r="A79" s="5"/>
      <c r="B79" s="26"/>
      <c r="C79" s="27"/>
      <c r="D79" s="28"/>
      <c r="E79" s="12"/>
      <c r="F79" s="29"/>
      <c r="G79" s="12"/>
      <c r="H79" s="12"/>
      <c r="I79" s="12"/>
      <c r="J79" s="12"/>
      <c r="K79" s="29"/>
      <c r="L79" s="29"/>
      <c r="M79" s="29"/>
      <c r="N79" s="29"/>
      <c r="O79" s="12"/>
      <c r="P79" s="12"/>
      <c r="Q79" s="29"/>
      <c r="R79" s="29"/>
      <c r="S79" s="15"/>
      <c r="T79" s="15"/>
      <c r="U79" s="21">
        <f>COUNT(C79:S79)</f>
        <v>0</v>
      </c>
      <c r="V79" s="26">
        <f>U79*50</f>
        <v>0</v>
      </c>
      <c r="W79" s="12">
        <f>SUM($C79:$N79)+$V79+$T79</f>
        <v>0</v>
      </c>
    </row>
    <row r="80" spans="1:23" ht="14.1" customHeight="1">
      <c r="A80" s="5"/>
      <c r="B80" s="26"/>
      <c r="C80" s="27"/>
      <c r="D80" s="28"/>
      <c r="E80" s="12"/>
      <c r="F80" s="29"/>
      <c r="G80" s="12"/>
      <c r="H80" s="12"/>
      <c r="I80" s="12"/>
      <c r="J80" s="12"/>
      <c r="K80" s="29"/>
      <c r="L80" s="29"/>
      <c r="M80" s="29"/>
      <c r="N80" s="29"/>
      <c r="O80" s="12"/>
      <c r="P80" s="12"/>
      <c r="Q80" s="29"/>
      <c r="R80" s="29"/>
      <c r="S80" s="15"/>
      <c r="T80" s="15"/>
      <c r="U80" s="21">
        <f>COUNT(C80:S80)</f>
        <v>0</v>
      </c>
      <c r="V80" s="26">
        <f>U80*50</f>
        <v>0</v>
      </c>
      <c r="W80" s="12">
        <f>SUM($C80:$N80)+$V80+$T80</f>
        <v>0</v>
      </c>
    </row>
    <row r="81" spans="1:23" ht="14.1" customHeight="1">
      <c r="A81" s="5"/>
      <c r="B81" s="26"/>
      <c r="C81" s="27"/>
      <c r="D81" s="28"/>
      <c r="E81" s="12"/>
      <c r="F81" s="29"/>
      <c r="G81" s="12"/>
      <c r="H81" s="12"/>
      <c r="I81" s="12"/>
      <c r="J81" s="12"/>
      <c r="K81" s="29"/>
      <c r="L81" s="29"/>
      <c r="M81" s="29"/>
      <c r="N81" s="29"/>
      <c r="O81" s="12"/>
      <c r="P81" s="12"/>
      <c r="Q81" s="29"/>
      <c r="R81" s="29"/>
      <c r="S81" s="15"/>
      <c r="T81" s="15"/>
      <c r="U81" s="21">
        <f>COUNT(C81:S81)</f>
        <v>0</v>
      </c>
      <c r="V81" s="26">
        <f>U81*50</f>
        <v>0</v>
      </c>
      <c r="W81" s="12">
        <f>SUM($C81:$N81)+$V81+$T81</f>
        <v>0</v>
      </c>
    </row>
    <row r="82" spans="1:23" ht="14.1" customHeight="1">
      <c r="A82" s="5"/>
      <c r="B82" s="26"/>
      <c r="C82" s="34"/>
      <c r="D82" s="34"/>
      <c r="E82" s="22"/>
      <c r="F82" s="35"/>
      <c r="G82" s="22"/>
      <c r="H82" s="22"/>
      <c r="I82" s="22"/>
      <c r="J82" s="22"/>
      <c r="K82" s="22"/>
      <c r="L82" s="35"/>
      <c r="M82" s="35"/>
      <c r="N82" s="35"/>
      <c r="O82" s="22"/>
      <c r="P82" s="22"/>
      <c r="Q82" s="35"/>
      <c r="R82" s="35"/>
      <c r="S82" s="23"/>
      <c r="T82" s="23"/>
      <c r="U82" s="21" t="s">
        <v>11</v>
      </c>
      <c r="V82" s="26">
        <f>U82*50</f>
        <v>0</v>
      </c>
      <c r="W82" s="12">
        <f>SUM($C82:$N82)+$V82+$T82</f>
        <v>0</v>
      </c>
    </row>
    <row r="83" spans="1:23" ht="14.1" customHeight="1">
      <c r="A83" s="60" t="s">
        <v>4</v>
      </c>
      <c r="B83" s="48"/>
      <c r="C83" s="68"/>
      <c r="D83" s="68"/>
      <c r="E83" s="68"/>
      <c r="F83" s="68"/>
      <c r="G83" s="68"/>
      <c r="H83" s="68"/>
      <c r="I83" s="68"/>
      <c r="J83" s="68"/>
      <c r="K83" s="68"/>
      <c r="L83" s="68"/>
      <c r="M83" s="68"/>
      <c r="N83" s="68"/>
      <c r="O83" s="68"/>
      <c r="P83" s="68"/>
      <c r="Q83" s="68"/>
      <c r="R83" s="68"/>
      <c r="S83" s="68"/>
      <c r="T83" s="68"/>
      <c r="U83" s="5"/>
      <c r="V83" s="26">
        <f>U83*50</f>
        <v>0</v>
      </c>
      <c r="W83" s="48"/>
    </row>
    <row r="84" spans="1:23" s="7" customFormat="1" ht="63.75">
      <c r="A84" s="60" t="s">
        <v>7</v>
      </c>
      <c r="B84" s="48"/>
      <c r="C84" s="68"/>
      <c r="D84" s="48"/>
      <c r="E84" s="48"/>
      <c r="F84" s="48"/>
      <c r="G84" s="48"/>
      <c r="H84" s="48"/>
      <c r="I84" s="48"/>
      <c r="J84" s="48"/>
      <c r="K84" s="48"/>
      <c r="L84" s="48"/>
      <c r="M84" s="48"/>
      <c r="N84" s="48"/>
      <c r="O84" s="48"/>
      <c r="P84" s="48"/>
      <c r="Q84" s="48"/>
      <c r="R84" s="48"/>
      <c r="S84" s="48"/>
      <c r="T84" s="48"/>
      <c r="U84" s="48"/>
      <c r="V84" s="26">
        <f>U84*50</f>
        <v>0</v>
      </c>
      <c r="W84" s="48"/>
    </row>
    <row r="85" spans="1:23" s="7" customFormat="1">
      <c r="A85" s="61"/>
      <c r="B85" s="62"/>
      <c r="C85" s="63"/>
      <c r="D85" s="65"/>
      <c r="E85" s="65"/>
      <c r="F85" s="66"/>
      <c r="G85" s="65"/>
      <c r="H85" s="65"/>
      <c r="I85" s="65"/>
      <c r="J85" s="65"/>
      <c r="K85" s="65"/>
      <c r="L85" s="65"/>
      <c r="M85" s="65"/>
      <c r="N85" s="65"/>
      <c r="O85" s="65"/>
      <c r="P85" s="65"/>
      <c r="Q85" s="65"/>
      <c r="R85" s="65"/>
      <c r="S85" s="65"/>
      <c r="T85" s="65"/>
      <c r="U85" s="67"/>
      <c r="V85" s="26"/>
      <c r="W85" s="67"/>
    </row>
    <row r="86" spans="1:23">
      <c r="B86" s="62">
        <f>W86</f>
        <v>0</v>
      </c>
      <c r="C86" s="63"/>
      <c r="D86" s="64">
        <v>2</v>
      </c>
      <c r="E86" s="64">
        <v>3</v>
      </c>
      <c r="F86" s="64">
        <v>4</v>
      </c>
      <c r="G86" s="64">
        <v>5</v>
      </c>
      <c r="H86" s="64">
        <v>6</v>
      </c>
      <c r="I86" s="64">
        <v>7</v>
      </c>
      <c r="J86" s="64">
        <v>8</v>
      </c>
      <c r="K86" s="64">
        <v>4</v>
      </c>
      <c r="L86" s="64">
        <v>9</v>
      </c>
      <c r="M86" s="64">
        <v>10</v>
      </c>
      <c r="N86" s="64">
        <v>11</v>
      </c>
      <c r="O86" s="64">
        <v>12</v>
      </c>
      <c r="P86" s="64">
        <v>13</v>
      </c>
      <c r="Q86" s="64">
        <v>14</v>
      </c>
      <c r="R86" s="64">
        <v>15</v>
      </c>
      <c r="S86" s="64">
        <v>16</v>
      </c>
      <c r="T86" s="64"/>
      <c r="U86" s="64"/>
      <c r="V86" s="26">
        <f>U86*50</f>
        <v>0</v>
      </c>
      <c r="W86" s="64"/>
    </row>
    <row r="87" spans="1:23">
      <c r="A87" s="8"/>
      <c r="V87" s="26">
        <f>U87*50</f>
        <v>0</v>
      </c>
    </row>
  </sheetData>
  <sheetProtection selectLockedCells="1" selectUnlockedCells="1"/>
  <autoFilter ref="A6:W87">
    <sortState ref="A7:W87">
      <sortCondition descending="1" ref="W6:W87"/>
    </sortState>
  </autoFilter>
  <mergeCells count="4">
    <mergeCell ref="U4:U5"/>
    <mergeCell ref="W4:W5"/>
    <mergeCell ref="B4:B5"/>
    <mergeCell ref="V4:V5"/>
  </mergeCells>
  <phoneticPr fontId="9" type="noConversion"/>
  <pageMargins left="1.25" right="1.25" top="1" bottom="1" header="0.51180555555555551" footer="0.51180555555555551"/>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10" defaultRowHeight="12.75"/>
  <cols>
    <col min="1" max="1" width="27.140625" style="1" customWidth="1"/>
    <col min="2" max="2" width="10" style="1"/>
    <col min="3" max="11" width="3" style="1" customWidth="1"/>
    <col min="12" max="16" width="4" style="1" customWidth="1"/>
    <col min="17" max="16384" width="10" style="1"/>
  </cols>
  <sheetData/>
  <sheetProtection selectLockedCells="1" selectUnlockedCells="1"/>
  <pageMargins left="1.25" right="1.25" top="1" bottom="1" header="0.51180555555555551" footer="0.51180555555555551"/>
  <pageSetup paperSize="9" firstPageNumber="0"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election activeCell="D17" sqref="D17"/>
    </sheetView>
  </sheetViews>
  <sheetFormatPr defaultColWidth="10" defaultRowHeight="12.75"/>
  <cols>
    <col min="1" max="1" width="27.140625" style="1" customWidth="1"/>
    <col min="2" max="2" width="10" style="1"/>
    <col min="3" max="11" width="3" style="1" customWidth="1"/>
    <col min="12" max="16" width="4" style="1" customWidth="1"/>
    <col min="17" max="16384" width="10" style="1"/>
  </cols>
  <sheetData/>
  <sheetProtection selectLockedCells="1" selectUnlockedCells="1"/>
  <pageMargins left="1.25" right="1.25" top="1" bottom="1" header="0.51180555555555551" footer="0.51180555555555551"/>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 Smith</dc:creator>
  <cp:lastModifiedBy>447540261020</cp:lastModifiedBy>
  <dcterms:created xsi:type="dcterms:W3CDTF">2011-10-31T22:38:23Z</dcterms:created>
  <dcterms:modified xsi:type="dcterms:W3CDTF">2025-03-31T17:55:48Z</dcterms:modified>
</cp:coreProperties>
</file>